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uzi\Desktop\FORMS\DHM\Starting Immediately from 23 Aug'23\"/>
    </mc:Choice>
  </mc:AlternateContent>
  <xr:revisionPtr revIDLastSave="0" documentId="13_ncr:1_{A23C8A8C-B9CF-4E3F-82D7-054C3F5DD0C2}" xr6:coauthVersionLast="47" xr6:coauthVersionMax="47" xr10:uidLastSave="{00000000-0000-0000-0000-000000000000}"/>
  <bookViews>
    <workbookView xWindow="-120" yWindow="-120" windowWidth="20730" windowHeight="11040" xr2:uid="{FBE18A27-C4BE-47BA-A641-DAFC4353295D}"/>
  </bookViews>
  <sheets>
    <sheet name="BLANK FORM" sheetId="1" r:id="rId1"/>
    <sheet name="Sample" sheetId="3" r:id="rId2"/>
    <sheet name="REF" sheetId="2" r:id="rId3"/>
  </sheets>
  <definedNames>
    <definedName name="_xlnm.Print_Area" localSheetId="0">'BLANK FORM'!$A$1:$L$47</definedName>
    <definedName name="_xlnm.Print_Area" localSheetId="1">Sample!$A$1:$L$47</definedName>
    <definedName name="_xlnm.Print_Titles" localSheetId="0">'BLANK FORM'!$20:$20</definedName>
    <definedName name="_xlnm.Print_Titles" localSheetId="1">Sample!$20:$20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H37" i="1"/>
  <c r="H38" i="1"/>
  <c r="H39" i="1"/>
  <c r="H40" i="1"/>
  <c r="E41" i="3" l="1"/>
  <c r="E41" i="1"/>
  <c r="L23" i="3"/>
  <c r="L24" i="3" s="1"/>
  <c r="L25" i="3" s="1"/>
  <c r="L26" i="3" s="1"/>
  <c r="L27" i="3" s="1"/>
  <c r="L28" i="3" s="1"/>
  <c r="L29" i="3" s="1"/>
  <c r="L30" i="3" s="1"/>
  <c r="L22" i="3"/>
  <c r="H40" i="3"/>
  <c r="H39" i="3"/>
  <c r="H38" i="3"/>
  <c r="H37" i="3"/>
  <c r="H36" i="3"/>
  <c r="H35" i="3"/>
  <c r="H34" i="3"/>
  <c r="H33" i="3"/>
  <c r="H32" i="3"/>
  <c r="H31" i="3"/>
  <c r="H30" i="3"/>
  <c r="H29" i="3"/>
  <c r="N28" i="3"/>
  <c r="H28" i="3"/>
  <c r="H27" i="3"/>
  <c r="N26" i="3"/>
  <c r="H26" i="3"/>
  <c r="H25" i="3"/>
  <c r="H24" i="3"/>
  <c r="N23" i="3"/>
  <c r="H23" i="3"/>
  <c r="N22" i="3"/>
  <c r="H22" i="3"/>
  <c r="N21" i="3"/>
  <c r="H21" i="3"/>
  <c r="N18" i="3"/>
  <c r="N10" i="3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41" i="3" l="1"/>
  <c r="I41" i="3" s="1"/>
  <c r="N27" i="3" s="1"/>
  <c r="H41" i="1"/>
  <c r="I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Muhammad Fauzi bin Abd Malek</author>
  </authors>
  <commentList>
    <comment ref="C13" authorId="0" shapeId="0" xr:uid="{41DA80E3-212E-491C-9ACF-4B1FC93621FA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Use drop list</t>
        </r>
      </text>
    </comment>
    <comment ref="C14" authorId="0" shapeId="0" xr:uid="{32D1B5D8-1AF2-4B3F-8A87-94841103681A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Use drop list</t>
        </r>
      </text>
    </comment>
    <comment ref="C15" authorId="0" shapeId="0" xr:uid="{F0B111FA-7F38-48BB-893D-975B9F1488F0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Use drop list</t>
        </r>
      </text>
    </comment>
    <comment ref="C17" authorId="0" shapeId="0" xr:uid="{A6EED866-1B50-4D1D-8880-C296FA82F1D9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Use drop list</t>
        </r>
      </text>
    </comment>
    <comment ref="E17" authorId="0" shapeId="0" xr:uid="{66A4E3D8-63F2-4E24-B1DF-B624BCA5D642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Use drop list</t>
        </r>
      </text>
    </comment>
    <comment ref="H18" authorId="0" shapeId="0" xr:uid="{9A4E3E5D-0564-4FE8-844B-C3F4A15A22D3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Use drop list</t>
        </r>
      </text>
    </comment>
    <comment ref="B20" authorId="0" shapeId="0" xr:uid="{FDC527AA-5933-48AF-963D-FC8F6B5FEC73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Use drop list</t>
        </r>
      </text>
    </comment>
    <comment ref="K20" authorId="0" shapeId="0" xr:uid="{07BC38FE-1EC3-4D81-B912-DFD745B93993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Use drop list</t>
        </r>
      </text>
    </comment>
    <comment ref="I41" authorId="0" shapeId="0" xr:uid="{3E3A919B-4F8F-498F-86D5-BC6BCA5A5B2B}">
      <text>
        <r>
          <rPr>
            <b/>
            <sz val="9"/>
            <color indexed="81"/>
            <rFont val="Tahoma"/>
            <family val="2"/>
          </rPr>
          <t>Muhammad Fauzi bin Abd Malek:</t>
        </r>
        <r>
          <rPr>
            <sz val="9"/>
            <color indexed="81"/>
            <rFont val="Tahoma"/>
            <family val="2"/>
          </rPr>
          <t xml:space="preserve">
Grand Total must be equal with the Estimate Cost (RM),if not please re check the variance.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tc={98A06E08-4ACC-47A4-9F62-0B1A21525C38}</author>
  </authors>
  <commentList>
    <comment ref="I41" authorId="0" shapeId="0" xr:uid="{98A06E08-4ACC-47A4-9F62-0B1A21525C3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Grand Total must be equal with the Estimate Cost (RM),if not please re check the variance. </t>
      </text>
    </comment>
  </commentList>
</comments>
</file>

<file path=xl/sharedStrings.xml><?xml version="1.0" encoding="utf-8"?>
<sst xmlns="http://schemas.openxmlformats.org/spreadsheetml/2006/main" count="463" uniqueCount="387">
  <si>
    <t>Objective:-</t>
  </si>
  <si>
    <t xml:space="preserve">1) OWNER/END-USER </t>
  </si>
  <si>
    <t>1.1) Plant</t>
  </si>
  <si>
    <t>1.2) Department</t>
  </si>
  <si>
    <t>1.3) Section</t>
  </si>
  <si>
    <t>1.4) Type of AMP</t>
  </si>
  <si>
    <t># PROJECT</t>
  </si>
  <si>
    <t>√</t>
  </si>
  <si>
    <t>NON PROJECT</t>
  </si>
  <si>
    <t># Code &amp; Model:</t>
  </si>
  <si>
    <t>2.1) EPR NUMBER/LOI</t>
  </si>
  <si>
    <t>2.2) PO NUMBER/LOA</t>
  </si>
  <si>
    <t>2) DOC REF &amp; COST</t>
  </si>
  <si>
    <t>ASSET NAME</t>
  </si>
  <si>
    <t>UNIT</t>
  </si>
  <si>
    <t>COST PER UNIT</t>
  </si>
  <si>
    <t>TOTAL</t>
  </si>
  <si>
    <t>RELATED ASSET (IF ANY)- STATE ASSET NO/NAME</t>
  </si>
  <si>
    <t>SELECTION ITEM FOR DROP LIST</t>
  </si>
  <si>
    <t>❶</t>
  </si>
  <si>
    <t>❷</t>
  </si>
  <si>
    <t>❸</t>
  </si>
  <si>
    <t>❹</t>
  </si>
  <si>
    <t>❺</t>
  </si>
  <si>
    <t>PLANT NAME</t>
  </si>
  <si>
    <t>PLANT CODE</t>
  </si>
  <si>
    <t>DEPARTMENT NAME</t>
  </si>
  <si>
    <t>DEPARTMENT COST CENTRE</t>
  </si>
  <si>
    <t>SECTION NAME</t>
  </si>
  <si>
    <t>SECTION 
COST CENTRE</t>
  </si>
  <si>
    <t>ACCOUNT NAME</t>
  </si>
  <si>
    <t xml:space="preserve"> CODE</t>
  </si>
  <si>
    <t>ITEM CODE</t>
  </si>
  <si>
    <t>ACCOUNT CODE</t>
  </si>
  <si>
    <t>DECISION</t>
  </si>
  <si>
    <t>BUKIT BERUNTUNG</t>
  </si>
  <si>
    <t>BB</t>
  </si>
  <si>
    <t>ASSEMBLY</t>
  </si>
  <si>
    <t>11ASY</t>
  </si>
  <si>
    <t>ASSEMBLY 1</t>
  </si>
  <si>
    <t>11AS1</t>
  </si>
  <si>
    <t>FREEHOLD LAND</t>
  </si>
  <si>
    <t>FL</t>
  </si>
  <si>
    <t>1001</t>
  </si>
  <si>
    <t>10011100</t>
  </si>
  <si>
    <t>YES</t>
  </si>
  <si>
    <t>KELEMAK MALACCA</t>
  </si>
  <si>
    <t>KM</t>
  </si>
  <si>
    <t>DIES MAINTENANCE</t>
  </si>
  <si>
    <t>11DIM</t>
  </si>
  <si>
    <t>ASSEMBLY 2</t>
  </si>
  <si>
    <t>11AS2</t>
  </si>
  <si>
    <t>LEASEHOLD LAND</t>
  </si>
  <si>
    <t>LL</t>
  </si>
  <si>
    <t>1002</t>
  </si>
  <si>
    <t>10011500</t>
  </si>
  <si>
    <t>NO</t>
  </si>
  <si>
    <t>X</t>
  </si>
  <si>
    <t>PEGOH 1 MALACCA</t>
  </si>
  <si>
    <t>PG</t>
  </si>
  <si>
    <t>PAINTING</t>
  </si>
  <si>
    <t>11PTG</t>
  </si>
  <si>
    <t>11DDM</t>
  </si>
  <si>
    <t>BUILDING FREEHOLD</t>
  </si>
  <si>
    <t>BU</t>
  </si>
  <si>
    <t>1003</t>
  </si>
  <si>
    <t>10012100</t>
  </si>
  <si>
    <t>PEKAN PAHANG</t>
  </si>
  <si>
    <t>PK</t>
  </si>
  <si>
    <t>QUALITY CONTROL</t>
  </si>
  <si>
    <t>11QCL</t>
  </si>
  <si>
    <t>PAINTING 1</t>
  </si>
  <si>
    <t>11PT1</t>
  </si>
  <si>
    <t>BUILDING LEASEHOLD</t>
  </si>
  <si>
    <t>BL</t>
  </si>
  <si>
    <t>1004</t>
  </si>
  <si>
    <t>10012300</t>
  </si>
  <si>
    <t>RASA PLANT</t>
  </si>
  <si>
    <t>RS</t>
  </si>
  <si>
    <t>STAMPING</t>
  </si>
  <si>
    <t>11STM</t>
  </si>
  <si>
    <t>QUALITY CONTROL 1</t>
  </si>
  <si>
    <t>11QC1</t>
  </si>
  <si>
    <t>BUILDING FACILITIES</t>
  </si>
  <si>
    <t>BF</t>
  </si>
  <si>
    <t>1005</t>
  </si>
  <si>
    <t>10012500</t>
  </si>
  <si>
    <t>SHAH ALAM PLANT 1</t>
  </si>
  <si>
    <t>SA</t>
  </si>
  <si>
    <t>WELDING</t>
  </si>
  <si>
    <t>11WLD</t>
  </si>
  <si>
    <t>STAMPING 1</t>
  </si>
  <si>
    <t>11ST1</t>
  </si>
  <si>
    <t>RENOVATION &amp; IMPROVEMENTS</t>
  </si>
  <si>
    <t>RN</t>
  </si>
  <si>
    <t>1006</t>
  </si>
  <si>
    <t>10012700</t>
  </si>
  <si>
    <t>SHAH ALAM PLANT 2</t>
  </si>
  <si>
    <t>SA2</t>
  </si>
  <si>
    <t>INVENTORY MGMT PLANNING</t>
  </si>
  <si>
    <t>12IMP</t>
  </si>
  <si>
    <t>WELDING 1</t>
  </si>
  <si>
    <t>11WL1</t>
  </si>
  <si>
    <t>RESIDENTIAL PROPERTY</t>
  </si>
  <si>
    <t>RP</t>
  </si>
  <si>
    <t>1007</t>
  </si>
  <si>
    <t>10012900</t>
  </si>
  <si>
    <t>SUBANG JAYA</t>
  </si>
  <si>
    <t>SJ</t>
  </si>
  <si>
    <t>SUPPLY CHAIN MANAGEMENT</t>
  </si>
  <si>
    <t>12SCM</t>
  </si>
  <si>
    <t>DELIVERY</t>
  </si>
  <si>
    <t>12DEL</t>
  </si>
  <si>
    <t>OFFICE FURNITURE &amp; FITTINGS</t>
  </si>
  <si>
    <t>OF</t>
  </si>
  <si>
    <t>1008</t>
  </si>
  <si>
    <t>10013100</t>
  </si>
  <si>
    <t>TANJUNG MALIM</t>
  </si>
  <si>
    <t>TM</t>
  </si>
  <si>
    <t>PTF/ INNOVATION</t>
  </si>
  <si>
    <t>13PTF</t>
  </si>
  <si>
    <t>INVENTORY MGMT</t>
  </si>
  <si>
    <t>12IMG</t>
  </si>
  <si>
    <t>FACTORY FURNITURE &amp; FITTINGS</t>
  </si>
  <si>
    <t>FF</t>
  </si>
  <si>
    <t>1009</t>
  </si>
  <si>
    <t>10013500</t>
  </si>
  <si>
    <t>TANJUNG MALIM PLANT2</t>
  </si>
  <si>
    <t>TM2</t>
  </si>
  <si>
    <t>QUALITY DEVELOPMENT</t>
  </si>
  <si>
    <t>13QDV</t>
  </si>
  <si>
    <t>INVENTORY MGMT &amp; PLANNING</t>
  </si>
  <si>
    <t>12IML</t>
  </si>
  <si>
    <t>PRESS MACHINE</t>
  </si>
  <si>
    <t>PR</t>
  </si>
  <si>
    <t>1010</t>
  </si>
  <si>
    <t>10014100</t>
  </si>
  <si>
    <t>QUALITY MANAGEMENT</t>
  </si>
  <si>
    <t>13QLM</t>
  </si>
  <si>
    <t>PROD. PLANNING</t>
  </si>
  <si>
    <t>12PRP</t>
  </si>
  <si>
    <t>PLANT EQUIPMENT</t>
  </si>
  <si>
    <t>PE</t>
  </si>
  <si>
    <t>1011</t>
  </si>
  <si>
    <t>10016100</t>
  </si>
  <si>
    <t>14DIM</t>
  </si>
  <si>
    <t>RECEIVING</t>
  </si>
  <si>
    <t>12REC</t>
  </si>
  <si>
    <t>ASSEMBLY EQUIPMENT</t>
  </si>
  <si>
    <t>AE</t>
  </si>
  <si>
    <t>1012</t>
  </si>
  <si>
    <t>10016300</t>
  </si>
  <si>
    <t>FABRICATION</t>
  </si>
  <si>
    <t>14FAB</t>
  </si>
  <si>
    <t>HMS</t>
  </si>
  <si>
    <t>13HMS</t>
  </si>
  <si>
    <t>MATERIAL HANDING EQUIPMENT</t>
  </si>
  <si>
    <t>MH</t>
  </si>
  <si>
    <t>1013</t>
  </si>
  <si>
    <t>10016500</t>
  </si>
  <si>
    <t>PLANT ENG.</t>
  </si>
  <si>
    <t>14PLE</t>
  </si>
  <si>
    <t>QUALITY ASSURANCE</t>
  </si>
  <si>
    <t>13QAS</t>
  </si>
  <si>
    <t>DIES &amp; JIGS</t>
  </si>
  <si>
    <t>DJ</t>
  </si>
  <si>
    <t>1014</t>
  </si>
  <si>
    <t>10016700</t>
  </si>
  <si>
    <t>PROCESS ENG.</t>
  </si>
  <si>
    <t>14PRE</t>
  </si>
  <si>
    <t>CUSTOMER QUALITY</t>
  </si>
  <si>
    <t>13QCU</t>
  </si>
  <si>
    <t>MOTOR VEHICLES</t>
  </si>
  <si>
    <t>MV</t>
  </si>
  <si>
    <t>1015</t>
  </si>
  <si>
    <t>10018100</t>
  </si>
  <si>
    <t>TOOLING ENG.</t>
  </si>
  <si>
    <t>14TOE</t>
  </si>
  <si>
    <t>QUALITY IMPROVEMENTS</t>
  </si>
  <si>
    <t>13QIM</t>
  </si>
  <si>
    <t>CANTEEN EQUIPMENT</t>
  </si>
  <si>
    <t>CT</t>
  </si>
  <si>
    <t>1016</t>
  </si>
  <si>
    <t>10019100</t>
  </si>
  <si>
    <t>BUSINESS DEV.</t>
  </si>
  <si>
    <t>15BDD</t>
  </si>
  <si>
    <t>QUALITY DEV</t>
  </si>
  <si>
    <t>13QQD</t>
  </si>
  <si>
    <t>OFFICE EQUIPMENT</t>
  </si>
  <si>
    <t>OE</t>
  </si>
  <si>
    <t>1017</t>
  </si>
  <si>
    <t>10019300</t>
  </si>
  <si>
    <t>PROG MGMT 1</t>
  </si>
  <si>
    <t>15PM1</t>
  </si>
  <si>
    <t>SUPPLIER QUALITY</t>
  </si>
  <si>
    <t>13QSU</t>
  </si>
  <si>
    <t xml:space="preserve">COMPUTERS                </t>
  </si>
  <si>
    <t>CE</t>
  </si>
  <si>
    <t>1018</t>
  </si>
  <si>
    <t>10019600</t>
  </si>
  <si>
    <t>PROG MGMT 2</t>
  </si>
  <si>
    <t>15PM2</t>
  </si>
  <si>
    <t>QUALITY SYSTEM</t>
  </si>
  <si>
    <t>13QSY</t>
  </si>
  <si>
    <t>R&amp;D</t>
  </si>
  <si>
    <t>15RND</t>
  </si>
  <si>
    <t>14DDM</t>
  </si>
  <si>
    <t>HUMAN CAPITAL</t>
  </si>
  <si>
    <t>16HCM</t>
  </si>
  <si>
    <t>INDUSTRIAL ENG.</t>
  </si>
  <si>
    <t>14EIE</t>
  </si>
  <si>
    <t>IT</t>
  </si>
  <si>
    <t>16ITD</t>
  </si>
  <si>
    <t>EQUIP MAINT. A</t>
  </si>
  <si>
    <t>14EMA</t>
  </si>
  <si>
    <t>MGMT ACCTG</t>
  </si>
  <si>
    <t>17MAC</t>
  </si>
  <si>
    <t>EQUIP MAINT. B</t>
  </si>
  <si>
    <t>14EMB</t>
  </si>
  <si>
    <t>OPERATION ACCTG</t>
  </si>
  <si>
    <t>17OAC</t>
  </si>
  <si>
    <t>14FBS</t>
  </si>
  <si>
    <t>PVD</t>
  </si>
  <si>
    <t>17PVD</t>
  </si>
  <si>
    <t>FACILITY PLANT MAINT.</t>
  </si>
  <si>
    <t>14FPM</t>
  </si>
  <si>
    <t>GCEO DIRECT OFFICES</t>
  </si>
  <si>
    <t>18GCD</t>
  </si>
  <si>
    <t>PROCESS DEV.</t>
  </si>
  <si>
    <t>14PDS</t>
  </si>
  <si>
    <t>PROCESS IMPROVEMENT</t>
  </si>
  <si>
    <t>14PIS</t>
  </si>
  <si>
    <t>BIW PROJ. MGMT</t>
  </si>
  <si>
    <t>14TBW</t>
  </si>
  <si>
    <t>DIES MAKING</t>
  </si>
  <si>
    <t>14TDM</t>
  </si>
  <si>
    <t>JIGS MAKING</t>
  </si>
  <si>
    <t>14TJM</t>
  </si>
  <si>
    <t>MFG. PROC PLANNING</t>
  </si>
  <si>
    <t>14TPP</t>
  </si>
  <si>
    <t>PROG MGMT AEROSPACE</t>
  </si>
  <si>
    <t>15ARO</t>
  </si>
  <si>
    <t>COST/COMMERCIAL</t>
  </si>
  <si>
    <t>15BCC</t>
  </si>
  <si>
    <t>MARKETING &amp;SALES</t>
  </si>
  <si>
    <t>15BMS</t>
  </si>
  <si>
    <t>COMPUTER AIDED ENG.</t>
  </si>
  <si>
    <t>15CAE</t>
  </si>
  <si>
    <t>COST ENGINEERING</t>
  </si>
  <si>
    <t>15CEN</t>
  </si>
  <si>
    <t>DESIGN</t>
  </si>
  <si>
    <t>15DSN</t>
  </si>
  <si>
    <t>PROG MGMT HONDA</t>
  </si>
  <si>
    <t>15HON</t>
  </si>
  <si>
    <t>PROG MGMT NON AUTO</t>
  </si>
  <si>
    <t>15NAU</t>
  </si>
  <si>
    <t>PROG MGMT AUTO</t>
  </si>
  <si>
    <t>15PAU</t>
  </si>
  <si>
    <t>PROG MGMT PROTON</t>
  </si>
  <si>
    <t>15PP1</t>
  </si>
  <si>
    <t>PROG MGMT PERODUA</t>
  </si>
  <si>
    <t>15PP2</t>
  </si>
  <si>
    <t>TECH. &amp; DEV.</t>
  </si>
  <si>
    <t>15TDS</t>
  </si>
  <si>
    <t>ADMINISTRATION</t>
  </si>
  <si>
    <t>16HAD</t>
  </si>
  <si>
    <t>COMPENSATION &amp; BENEFIT</t>
  </si>
  <si>
    <t>16HCB</t>
  </si>
  <si>
    <t>LEARNING &amp; DEVELOPMENT</t>
  </si>
  <si>
    <t>16HLD</t>
  </si>
  <si>
    <t>RECRUITMENT</t>
  </si>
  <si>
    <t>16HRE</t>
  </si>
  <si>
    <t>APPLICATION</t>
  </si>
  <si>
    <t>16IAP</t>
  </si>
  <si>
    <t>PRODUCT &amp; DEV</t>
  </si>
  <si>
    <t>16IPD</t>
  </si>
  <si>
    <t>SYSTEM ADMIN &amp; INFRA</t>
  </si>
  <si>
    <t>16ISI</t>
  </si>
  <si>
    <t>COSTING/BUDGETING</t>
  </si>
  <si>
    <t>17MCB</t>
  </si>
  <si>
    <t>INVENTORY/FIXED ASSET</t>
  </si>
  <si>
    <t>17MIA</t>
  </si>
  <si>
    <t>REPORTING/TAXATION</t>
  </si>
  <si>
    <t>17MRT</t>
  </si>
  <si>
    <t>ACCOUNT PAYABLE</t>
  </si>
  <si>
    <t>17OAP</t>
  </si>
  <si>
    <t>ACCOUNT RECEIVABLE</t>
  </si>
  <si>
    <t>17OAR</t>
  </si>
  <si>
    <t>TREASURY</t>
  </si>
  <si>
    <t>17OTR</t>
  </si>
  <si>
    <t>GENERAL PURCHASE</t>
  </si>
  <si>
    <t>17PGP</t>
  </si>
  <si>
    <t>IMPORTED MATERIAL &amp; COMPONENT</t>
  </si>
  <si>
    <t>17PIM</t>
  </si>
  <si>
    <t>RAW MAT/COMPONENETS</t>
  </si>
  <si>
    <t>17PRC</t>
  </si>
  <si>
    <t>VENDOR MGMT.</t>
  </si>
  <si>
    <t>17PVM</t>
  </si>
  <si>
    <t>GCEO OFFICE</t>
  </si>
  <si>
    <t>18GCO</t>
  </si>
  <si>
    <t>LEGAL</t>
  </si>
  <si>
    <t>18LEG</t>
  </si>
  <si>
    <t>SAFETY HEALTH ENVIRONMENT</t>
  </si>
  <si>
    <t>18SHE</t>
  </si>
  <si>
    <t>2.3) ESTIMATED COST (RM)</t>
  </si>
  <si>
    <t>GRAND TOTAL</t>
  </si>
  <si>
    <t>REMARKS</t>
  </si>
  <si>
    <t>CAPEX NO</t>
  </si>
  <si>
    <r>
      <t xml:space="preserve">CATEGORY                           </t>
    </r>
    <r>
      <rPr>
        <b/>
        <sz val="11"/>
        <color rgb="FFFF0000"/>
        <rFont val="Calibri"/>
        <family val="2"/>
      </rPr>
      <t>❹</t>
    </r>
  </si>
  <si>
    <t>CAPEX</t>
  </si>
  <si>
    <t>OPEX</t>
  </si>
  <si>
    <t>❻</t>
  </si>
  <si>
    <r>
      <t xml:space="preserve">NATURE     (CAPEX OR OPEX) </t>
    </r>
    <r>
      <rPr>
        <b/>
        <sz val="11"/>
        <color rgb="FFFF0000"/>
        <rFont val="Calibri"/>
        <family val="2"/>
      </rPr>
      <t>❻</t>
    </r>
  </si>
  <si>
    <t>Legend:-</t>
  </si>
  <si>
    <t>Refer to Tab "Ref" for the details listing</t>
  </si>
  <si>
    <t>*Use the drop list for data selection</t>
  </si>
  <si>
    <t>SELECT</t>
  </si>
  <si>
    <t>NATURE</t>
  </si>
  <si>
    <t>Item</t>
  </si>
  <si>
    <t>Directions</t>
  </si>
  <si>
    <t>PO NUMBER/LOA</t>
  </si>
  <si>
    <t>ESTIMATED COST (RM)</t>
  </si>
  <si>
    <t>EPR NUMBER/LOI</t>
  </si>
  <si>
    <t>RELATED ASSET (IF ANY)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</si>
  <si>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</si>
  <si>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</si>
  <si>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</si>
  <si>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</si>
  <si>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</si>
  <si>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</si>
  <si>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</si>
  <si>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</si>
  <si>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</si>
  <si>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</si>
  <si>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</si>
  <si>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Fill up by Finance</t>
  </si>
  <si>
    <t>Fill up by User</t>
  </si>
  <si>
    <t>Fill up with the actual description &amp; model/type</t>
  </si>
  <si>
    <t>Calculation from User/PVD</t>
  </si>
  <si>
    <t>Only CAPEX item will capitalized meanwhile OPEX will expense out</t>
  </si>
  <si>
    <t>Fill up if you have any comment or additional information</t>
  </si>
  <si>
    <t>12-</t>
  </si>
  <si>
    <t>CURRENCY</t>
  </si>
  <si>
    <t>❼</t>
  </si>
  <si>
    <t>RM</t>
  </si>
  <si>
    <t>JPY</t>
  </si>
  <si>
    <t>THB</t>
  </si>
  <si>
    <t>USD</t>
  </si>
  <si>
    <t>RMB</t>
  </si>
  <si>
    <t>CNY</t>
  </si>
  <si>
    <t>13-</t>
  </si>
  <si>
    <t>Select for currency</t>
  </si>
  <si>
    <r>
      <rPr>
        <sz val="11"/>
        <rFont val="Calibri"/>
        <family val="2"/>
        <scheme val="minor"/>
      </rPr>
      <t>1-Item</t>
    </r>
    <r>
      <rPr>
        <sz val="11"/>
        <color rgb="FFFF0000"/>
        <rFont val="Calibri"/>
        <family val="2"/>
        <scheme val="minor"/>
      </rPr>
      <t xml:space="preserve"> ❶</t>
    </r>
    <r>
      <rPr>
        <sz val="11"/>
        <color theme="1"/>
        <rFont val="Calibri"/>
        <family val="2"/>
        <scheme val="minor"/>
      </rPr>
      <t xml:space="preserve"> &gt; </t>
    </r>
    <r>
      <rPr>
        <sz val="11"/>
        <color rgb="FFFF0000"/>
        <rFont val="Calibri"/>
        <family val="2"/>
        <scheme val="minor"/>
      </rPr>
      <t>❼</t>
    </r>
  </si>
  <si>
    <t>SOP</t>
  </si>
  <si>
    <t>AMP2023/01</t>
  </si>
  <si>
    <t>D74A</t>
  </si>
  <si>
    <t>MBR SUB ASSY,RR FLR CROSS NO.1</t>
  </si>
  <si>
    <t>MBR SUB ASSY,RR FLR CROSS NO.2</t>
  </si>
  <si>
    <t>MBR SUB ASSY,RR FLR CROSS NO.3</t>
  </si>
  <si>
    <t>MBR SUB ASSY,RR FLR CROSS NO.4</t>
  </si>
  <si>
    <t>MBR SUB ASSY,RR FLR CROSS NO.5</t>
  </si>
  <si>
    <t>MBR SUB ASSY,FR FLR CROSS NO.5</t>
  </si>
  <si>
    <t>MBR SUB ASSY,FR FLR CROSS NO.1</t>
  </si>
  <si>
    <t>MBR SUB ASSY,FR FLR CROSS NO.2</t>
  </si>
  <si>
    <t>MBR SUB ASSY,FR FLR CROSS NO.3</t>
  </si>
  <si>
    <t>MBR SUB ASSY,FR FLR CROSS NO.4</t>
  </si>
  <si>
    <t>-</t>
  </si>
  <si>
    <t>New Pallet</t>
  </si>
  <si>
    <t>CATEGORY</t>
  </si>
  <si>
    <t>NATURE     (CAPEX OR OPEX)</t>
  </si>
  <si>
    <t>Fill up by User/Finance once received the information from PVD</t>
  </si>
  <si>
    <t>Ensure Grand Total amount equel with Estimated Cost (RM)</t>
  </si>
  <si>
    <t>NATURE*</t>
  </si>
  <si>
    <t>*POLICY CAPEX FOR FIXED ASSET</t>
  </si>
  <si>
    <t>1-COST PER UNIT RM 1,000.00 per unit/set</t>
  </si>
  <si>
    <t>2-Own by PHN Industry Sdn Bhd</t>
  </si>
  <si>
    <t>3-Usefull life of item more than 3 years @ 36 months</t>
  </si>
  <si>
    <t>Fill up by User-related project</t>
  </si>
  <si>
    <t>Please state the name of Asset from Previous Purchase(If have)</t>
  </si>
  <si>
    <t xml:space="preserve">Advise for 1 asset name=  1 Unit/Cost per unit </t>
  </si>
  <si>
    <t>Fixed Asset Details Requisition (FADR)</t>
  </si>
  <si>
    <t>2.3) ACTUAL COST (RM)</t>
  </si>
  <si>
    <t>4-To ensure all information completed for Finance.</t>
  </si>
  <si>
    <t>2-Finance will create Fixed Asset Number/ID separetly based on information received from user.</t>
  </si>
  <si>
    <t>3-To recognize additional cost on existing asset (If any)  (Parent Asset + Child Asset)</t>
  </si>
  <si>
    <t>1- To get information by itemized for CAPEX with bulk purchase in the one (1) PO/LOA.</t>
  </si>
  <si>
    <t>DRB-HICOM MECHATRONICS SDN BHD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</si>
</sst>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b/>
      <u/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4"/>
      <color rgb="FFFF0000"/>
      <name val="Calibri"/>
      <family val="2"/>
    </font>
    <font>
      <b/>
      <sz val="10"/>
      <color theme="1"/>
      <name val="Trebuchet MS"/>
      <family val="2"/>
    </font>
    <font>
      <sz val="10"/>
      <color theme="1"/>
      <name val="Calibri"/>
      <family val="2"/>
    </font>
    <font>
      <b/>
      <sz val="11"/>
      <color rgb="FFFF0000"/>
      <name val="Calibri"/>
      <family val="2"/>
    </font>
    <font>
      <b/>
      <sz val="8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7" fillId="0" borderId="0" xfId="0" applyNumberFormat="1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right"/>
    </xf>
    <xf numFmtId="43" fontId="0" fillId="0" borderId="5" xfId="1" applyFont="1" applyBorder="1"/>
    <xf numFmtId="43" fontId="0" fillId="0" borderId="6" xfId="1" applyFont="1" applyBorder="1"/>
    <xf numFmtId="43" fontId="2" fillId="0" borderId="10" xfId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0" fillId="3" borderId="11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0" fontId="14" fillId="0" borderId="0" xfId="0" applyFont="1"/>
    <xf numFmtId="0" fontId="0" fillId="0" borderId="12" xfId="0" applyBorder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1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5" xfId="0" applyFill="1" applyBorder="1" applyProtection="1">
      <protection locked="0"/>
    </xf>
    <xf numFmtId="0" fontId="19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43" fontId="0" fillId="3" borderId="2" xfId="1" applyFont="1" applyFill="1" applyBorder="1" applyAlignment="1" applyProtection="1">
      <alignment horizontal="center"/>
      <protection locked="0"/>
    </xf>
    <xf numFmtId="43" fontId="0" fillId="3" borderId="9" xfId="1" applyFon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 wrapText="1"/>
      <protection locked="0"/>
    </xf>
    <xf numFmtId="0" fontId="0" fillId="3" borderId="9" xfId="0" applyFill="1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43" fontId="0" fillId="3" borderId="4" xfId="1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43" fontId="0" fillId="3" borderId="7" xfId="1" applyFont="1" applyFill="1" applyBorder="1" applyAlignment="1" applyProtection="1">
      <alignment horizontal="center"/>
      <protection locked="0"/>
    </xf>
    <xf numFmtId="43" fontId="0" fillId="3" borderId="8" xfId="1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3" fontId="0" fillId="3" borderId="2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43" fontId="0" fillId="3" borderId="2" xfId="1" applyFont="1" applyFill="1" applyBorder="1" applyAlignment="1">
      <alignment horizontal="center" wrapText="1"/>
    </xf>
    <xf numFmtId="43" fontId="0" fillId="3" borderId="9" xfId="1" applyFont="1" applyFill="1" applyBorder="1" applyAlignment="1">
      <alignment horizontal="center" wrapText="1"/>
    </xf>
    <xf numFmtId="0" fontId="0" fillId="3" borderId="7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43" fontId="0" fillId="3" borderId="7" xfId="1" applyFont="1" applyFill="1" applyBorder="1" applyAlignment="1">
      <alignment horizontal="center" wrapText="1"/>
    </xf>
    <xf numFmtId="43" fontId="0" fillId="3" borderId="8" xfId="1" applyFont="1" applyFill="1" applyBorder="1" applyAlignment="1">
      <alignment horizont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43" fontId="0" fillId="3" borderId="4" xfId="1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254001</xdr:colOff>
      <xdr:row>41</xdr:row>
      <xdr:rowOff>19050</xdr:rowOff>
    </xdr:from>
    <xdr:to>
      <xdr:col>11</xdr:col>
      <xdr:colOff>1196976</xdr:colOff>
      <xdr:row>46</xdr:row>
      <xdr:rowOff>155575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C9AC01C-AF1F-B47D-59CE-7875C7518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6726" y="6019800"/>
          <a:ext cx="26289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254001</xdr:colOff>
      <xdr:row>41</xdr:row>
      <xdr:rowOff>19050</xdr:rowOff>
    </xdr:from>
    <xdr:to>
      <xdr:col>11</xdr:col>
      <xdr:colOff>1196976</xdr:colOff>
      <xdr:row>46</xdr:row>
      <xdr:rowOff>155575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B8C9B8-9B17-4AF9-ACEA-058863C5A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5801" y="6019800"/>
          <a:ext cx="26289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uhammad Fauzi bin Abd Malek" id="{95A654F4-BE8C-4C12-963A-F39B4B410F8B}" userId="S::fauzi@phn.com.my::8b937e21-5cb0-4949-a881-911285f9f65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1" dT="2022-11-01T08:54:09.32" personId="{95A654F4-BE8C-4C12-963A-F39B4B410F8B}" id="{98A06E08-4ACC-47A4-9F62-0B1A21525C38}">
    <text xml:space="preserve">Grand Total must be equal with the Estimate Cost (RM),if not please re check the variance.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AFC5C-5AE8-4C8A-8F30-5FB98F7EAAD6}">
  <sheetPr>
    <pageSetUpPr fitToPage="1"/>
  </sheetPr>
  <dimension ref="A1:L43"/>
  <sheetViews>
    <sheetView tabSelected="1" zoomScaleNormal="100" workbookViewId="0"/>
  </sheetViews>
  <sheetFormatPr defaultRowHeight="15" outlineLevelRow="1" x14ac:dyDescent="0.25"/>
  <cols>
    <col min="1" max="1" width="5.28515625" customWidth="1"/>
    <col min="2" max="2" width="18.140625" customWidth="1"/>
    <col min="3" max="3" width="6.7109375" customWidth="1"/>
    <col min="4" max="4" width="24.7109375" customWidth="1"/>
    <col min="5" max="5" width="6.7109375" customWidth="1"/>
    <col min="6" max="6" width="4.140625" customWidth="1"/>
    <col min="7" max="7" width="10.7109375" customWidth="1"/>
    <col min="8" max="8" width="20.7109375" customWidth="1"/>
    <col min="9" max="9" width="9" customWidth="1"/>
    <col min="10" max="10" width="14.85546875" customWidth="1"/>
    <col min="11" max="11" width="10.42578125" bestFit="1" customWidth="1"/>
    <col min="12" max="12" width="18.140625" customWidth="1"/>
  </cols>
  <sheetData>
    <row r="1" spans="2:10" ht="18.75" x14ac:dyDescent="0.25">
      <c r="B1" s="61" t="s">
        <v>386</v>
      </c>
    </row>
    <row r="2" spans="2:10" s="6" customFormat="1" ht="20.100000000000001" customHeight="1" x14ac:dyDescent="0.25">
      <c r="B2" s="61" t="s">
        <v>380</v>
      </c>
    </row>
    <row r="3" spans="2:10" s="6" customFormat="1" ht="9.9499999999999993" customHeight="1" x14ac:dyDescent="0.25"/>
    <row r="4" spans="2:10" s="6" customFormat="1" ht="15" customHeight="1" x14ac:dyDescent="0.25">
      <c r="B4" s="7" t="s">
        <v>0</v>
      </c>
    </row>
    <row r="5" spans="2:10" s="6" customFormat="1" ht="15" customHeight="1" x14ac:dyDescent="0.25">
      <c r="B5" s="6" t="s">
        <v>385</v>
      </c>
    </row>
    <row r="6" spans="2:10" s="6" customFormat="1" ht="15" customHeight="1" x14ac:dyDescent="0.25">
      <c r="B6" s="6" t="s">
        <v>383</v>
      </c>
    </row>
    <row r="7" spans="2:10" s="6" customFormat="1" ht="15" customHeight="1" x14ac:dyDescent="0.25">
      <c r="B7" s="6" t="s">
        <v>384</v>
      </c>
    </row>
    <row r="8" spans="2:10" s="6" customFormat="1" ht="15" customHeight="1" x14ac:dyDescent="0.25">
      <c r="B8" s="6" t="s">
        <v>382</v>
      </c>
    </row>
    <row r="9" spans="2:10" s="6" customFormat="1" ht="9.9499999999999993" customHeight="1" x14ac:dyDescent="0.25"/>
    <row r="10" spans="2:10" s="6" customFormat="1" ht="15" customHeight="1" x14ac:dyDescent="0.25">
      <c r="B10" s="27" t="s">
        <v>307</v>
      </c>
      <c r="C10" s="73"/>
      <c r="D10" s="73"/>
    </row>
    <row r="11" spans="2:10" s="6" customFormat="1" ht="9.9499999999999993" customHeight="1" x14ac:dyDescent="0.25"/>
    <row r="12" spans="2:10" s="6" customFormat="1" ht="15" customHeight="1" x14ac:dyDescent="0.25">
      <c r="B12" s="7" t="s">
        <v>1</v>
      </c>
      <c r="G12" s="7" t="s">
        <v>12</v>
      </c>
    </row>
    <row r="13" spans="2:10" s="6" customFormat="1" ht="15" customHeight="1" x14ac:dyDescent="0.25">
      <c r="B13" s="6" t="s">
        <v>2</v>
      </c>
      <c r="C13" s="74"/>
      <c r="D13" s="74"/>
      <c r="E13" s="28"/>
      <c r="G13" s="6" t="s">
        <v>10</v>
      </c>
      <c r="I13" s="74"/>
      <c r="J13" s="74"/>
    </row>
    <row r="14" spans="2:10" s="6" customFormat="1" ht="15" customHeight="1" x14ac:dyDescent="0.25">
      <c r="B14" s="6" t="s">
        <v>3</v>
      </c>
      <c r="C14" s="74"/>
      <c r="D14" s="74"/>
      <c r="E14" s="28"/>
      <c r="G14" s="6" t="s">
        <v>11</v>
      </c>
      <c r="I14" s="76"/>
      <c r="J14" s="76"/>
    </row>
    <row r="15" spans="2:10" s="6" customFormat="1" ht="15" customHeight="1" x14ac:dyDescent="0.25">
      <c r="B15" s="6" t="s">
        <v>4</v>
      </c>
      <c r="C15" s="74"/>
      <c r="D15" s="74"/>
      <c r="E15" s="28"/>
      <c r="G15" s="6" t="s">
        <v>381</v>
      </c>
      <c r="I15" s="75"/>
      <c r="J15" s="75"/>
    </row>
    <row r="16" spans="2:10" s="6" customFormat="1" ht="15" customHeight="1" thickBot="1" x14ac:dyDescent="0.3">
      <c r="B16" s="6" t="s">
        <v>5</v>
      </c>
    </row>
    <row r="17" spans="1:12" s="6" customFormat="1" ht="15" customHeight="1" thickBot="1" x14ac:dyDescent="0.3">
      <c r="B17" s="1" t="s">
        <v>6</v>
      </c>
      <c r="C17" s="29"/>
      <c r="D17" s="5" t="s">
        <v>8</v>
      </c>
      <c r="E17" s="2"/>
      <c r="F17" s="28"/>
      <c r="H17" s="49" t="s">
        <v>342</v>
      </c>
      <c r="I17" s="28"/>
    </row>
    <row r="18" spans="1:12" s="6" customFormat="1" ht="15" customHeight="1" x14ac:dyDescent="0.25">
      <c r="B18" s="3" t="s">
        <v>9</v>
      </c>
      <c r="C18" s="81"/>
      <c r="D18" s="81"/>
      <c r="F18" s="4"/>
      <c r="G18" s="4"/>
      <c r="H18" s="53" t="s">
        <v>344</v>
      </c>
    </row>
    <row r="19" spans="1:12" ht="9.9499999999999993" customHeight="1" thickBot="1" x14ac:dyDescent="0.3"/>
    <row r="20" spans="1:12" ht="49.5" customHeight="1" thickBot="1" x14ac:dyDescent="0.3">
      <c r="A20" s="8" t="s">
        <v>56</v>
      </c>
      <c r="B20" s="8" t="s">
        <v>368</v>
      </c>
      <c r="C20" s="62" t="s">
        <v>13</v>
      </c>
      <c r="D20" s="62"/>
      <c r="E20" s="8" t="s">
        <v>14</v>
      </c>
      <c r="F20" s="62" t="s">
        <v>15</v>
      </c>
      <c r="G20" s="62"/>
      <c r="H20" s="8" t="s">
        <v>16</v>
      </c>
      <c r="I20" s="62" t="s">
        <v>17</v>
      </c>
      <c r="J20" s="62"/>
      <c r="K20" s="8" t="s">
        <v>369</v>
      </c>
      <c r="L20" s="8" t="s">
        <v>306</v>
      </c>
    </row>
    <row r="21" spans="1:12" ht="17.100000000000001" customHeight="1" x14ac:dyDescent="0.25">
      <c r="A21" s="20">
        <v>1</v>
      </c>
      <c r="B21" s="54"/>
      <c r="C21" s="63"/>
      <c r="D21" s="64"/>
      <c r="E21" s="55"/>
      <c r="F21" s="77"/>
      <c r="G21" s="78"/>
      <c r="H21" s="23">
        <f>E21*F21</f>
        <v>0</v>
      </c>
      <c r="I21" s="79"/>
      <c r="J21" s="80"/>
      <c r="K21" s="59"/>
      <c r="L21" s="60"/>
    </row>
    <row r="22" spans="1:12" ht="17.100000000000001" customHeight="1" x14ac:dyDescent="0.25">
      <c r="A22" s="21">
        <v>2</v>
      </c>
      <c r="B22" s="56"/>
      <c r="C22" s="65"/>
      <c r="D22" s="66"/>
      <c r="E22" s="57"/>
      <c r="F22" s="67"/>
      <c r="G22" s="68"/>
      <c r="H22" s="24">
        <f>E22*F22</f>
        <v>0</v>
      </c>
      <c r="I22" s="69"/>
      <c r="J22" s="70"/>
      <c r="K22" s="57"/>
      <c r="L22" s="56"/>
    </row>
    <row r="23" spans="1:12" ht="17.100000000000001" customHeight="1" x14ac:dyDescent="0.25">
      <c r="A23" s="21">
        <v>3</v>
      </c>
      <c r="B23" s="56"/>
      <c r="C23" s="65"/>
      <c r="D23" s="66"/>
      <c r="E23" s="57"/>
      <c r="F23" s="67"/>
      <c r="G23" s="68"/>
      <c r="H23" s="24">
        <f t="shared" ref="H23:H40" si="0">E23*F23</f>
        <v>0</v>
      </c>
      <c r="I23" s="69"/>
      <c r="J23" s="70"/>
      <c r="K23" s="57"/>
      <c r="L23" s="56"/>
    </row>
    <row r="24" spans="1:12" ht="17.100000000000001" customHeight="1" x14ac:dyDescent="0.25">
      <c r="A24" s="21">
        <v>4</v>
      </c>
      <c r="B24" s="56"/>
      <c r="C24" s="65"/>
      <c r="D24" s="66"/>
      <c r="E24" s="57"/>
      <c r="F24" s="67"/>
      <c r="G24" s="68"/>
      <c r="H24" s="24">
        <f t="shared" si="0"/>
        <v>0</v>
      </c>
      <c r="I24" s="69"/>
      <c r="J24" s="70"/>
      <c r="K24" s="57"/>
      <c r="L24" s="56"/>
    </row>
    <row r="25" spans="1:12" ht="17.100000000000001" customHeight="1" x14ac:dyDescent="0.25">
      <c r="A25" s="21">
        <v>5</v>
      </c>
      <c r="B25" s="56"/>
      <c r="C25" s="65"/>
      <c r="D25" s="66"/>
      <c r="E25" s="57"/>
      <c r="F25" s="67"/>
      <c r="G25" s="68"/>
      <c r="H25" s="24">
        <f t="shared" si="0"/>
        <v>0</v>
      </c>
      <c r="I25" s="69"/>
      <c r="J25" s="70"/>
      <c r="K25" s="57"/>
      <c r="L25" s="56"/>
    </row>
    <row r="26" spans="1:12" ht="17.100000000000001" customHeight="1" x14ac:dyDescent="0.25">
      <c r="A26" s="21">
        <v>6</v>
      </c>
      <c r="B26" s="56"/>
      <c r="C26" s="65"/>
      <c r="D26" s="66"/>
      <c r="E26" s="57"/>
      <c r="F26" s="67"/>
      <c r="G26" s="68"/>
      <c r="H26" s="24">
        <f t="shared" si="0"/>
        <v>0</v>
      </c>
      <c r="I26" s="69"/>
      <c r="J26" s="70"/>
      <c r="K26" s="57"/>
      <c r="L26" s="56"/>
    </row>
    <row r="27" spans="1:12" ht="17.100000000000001" customHeight="1" x14ac:dyDescent="0.25">
      <c r="A27" s="21">
        <v>7</v>
      </c>
      <c r="B27" s="56"/>
      <c r="C27" s="65"/>
      <c r="D27" s="66"/>
      <c r="E27" s="57"/>
      <c r="F27" s="67"/>
      <c r="G27" s="68"/>
      <c r="H27" s="24">
        <f t="shared" si="0"/>
        <v>0</v>
      </c>
      <c r="I27" s="69"/>
      <c r="J27" s="70"/>
      <c r="K27" s="57"/>
      <c r="L27" s="56"/>
    </row>
    <row r="28" spans="1:12" ht="17.100000000000001" customHeight="1" x14ac:dyDescent="0.25">
      <c r="A28" s="21">
        <v>8</v>
      </c>
      <c r="B28" s="56"/>
      <c r="C28" s="65"/>
      <c r="D28" s="66"/>
      <c r="E28" s="57"/>
      <c r="F28" s="67"/>
      <c r="G28" s="68"/>
      <c r="H28" s="24">
        <f t="shared" si="0"/>
        <v>0</v>
      </c>
      <c r="I28" s="69"/>
      <c r="J28" s="70"/>
      <c r="K28" s="57"/>
      <c r="L28" s="56"/>
    </row>
    <row r="29" spans="1:12" ht="17.100000000000001" customHeight="1" x14ac:dyDescent="0.25">
      <c r="A29" s="21">
        <v>9</v>
      </c>
      <c r="B29" s="56"/>
      <c r="C29" s="65"/>
      <c r="D29" s="66"/>
      <c r="E29" s="57"/>
      <c r="F29" s="67"/>
      <c r="G29" s="68"/>
      <c r="H29" s="24">
        <f t="shared" si="0"/>
        <v>0</v>
      </c>
      <c r="I29" s="69"/>
      <c r="J29" s="70"/>
      <c r="K29" s="57"/>
      <c r="L29" s="56"/>
    </row>
    <row r="30" spans="1:12" ht="17.100000000000001" customHeight="1" thickBot="1" x14ac:dyDescent="0.3">
      <c r="A30" s="21">
        <v>10</v>
      </c>
      <c r="B30" s="56"/>
      <c r="C30" s="65"/>
      <c r="D30" s="66"/>
      <c r="E30" s="57"/>
      <c r="F30" s="67"/>
      <c r="G30" s="68"/>
      <c r="H30" s="24">
        <f t="shared" si="0"/>
        <v>0</v>
      </c>
      <c r="I30" s="69"/>
      <c r="J30" s="70"/>
      <c r="K30" s="57"/>
      <c r="L30" s="56"/>
    </row>
    <row r="31" spans="1:12" ht="17.100000000000001" hidden="1" customHeight="1" outlineLevel="1" x14ac:dyDescent="0.25">
      <c r="A31" s="21">
        <v>11</v>
      </c>
      <c r="B31" s="56"/>
      <c r="C31" s="71"/>
      <c r="D31" s="72"/>
      <c r="E31" s="56"/>
      <c r="F31" s="67"/>
      <c r="G31" s="68"/>
      <c r="H31" s="24">
        <f t="shared" si="0"/>
        <v>0</v>
      </c>
      <c r="I31" s="71"/>
      <c r="J31" s="72"/>
      <c r="K31" s="56"/>
      <c r="L31" s="56"/>
    </row>
    <row r="32" spans="1:12" ht="17.100000000000001" hidden="1" customHeight="1" outlineLevel="1" x14ac:dyDescent="0.25">
      <c r="A32" s="21">
        <v>12</v>
      </c>
      <c r="B32" s="56"/>
      <c r="C32" s="71"/>
      <c r="D32" s="72"/>
      <c r="E32" s="56"/>
      <c r="F32" s="67"/>
      <c r="G32" s="68"/>
      <c r="H32" s="24">
        <f t="shared" si="0"/>
        <v>0</v>
      </c>
      <c r="I32" s="71"/>
      <c r="J32" s="72"/>
      <c r="K32" s="56"/>
      <c r="L32" s="56"/>
    </row>
    <row r="33" spans="1:12" ht="17.100000000000001" hidden="1" customHeight="1" outlineLevel="1" x14ac:dyDescent="0.25">
      <c r="A33" s="21">
        <v>13</v>
      </c>
      <c r="B33" s="56"/>
      <c r="C33" s="71"/>
      <c r="D33" s="72"/>
      <c r="E33" s="56"/>
      <c r="F33" s="67"/>
      <c r="G33" s="68"/>
      <c r="H33" s="24">
        <f t="shared" si="0"/>
        <v>0</v>
      </c>
      <c r="I33" s="71"/>
      <c r="J33" s="72"/>
      <c r="K33" s="56"/>
      <c r="L33" s="56"/>
    </row>
    <row r="34" spans="1:12" ht="17.100000000000001" hidden="1" customHeight="1" outlineLevel="1" x14ac:dyDescent="0.25">
      <c r="A34" s="21">
        <v>14</v>
      </c>
      <c r="B34" s="56"/>
      <c r="C34" s="71"/>
      <c r="D34" s="72"/>
      <c r="E34" s="56"/>
      <c r="F34" s="67"/>
      <c r="G34" s="68"/>
      <c r="H34" s="24">
        <f t="shared" si="0"/>
        <v>0</v>
      </c>
      <c r="I34" s="71"/>
      <c r="J34" s="72"/>
      <c r="K34" s="56"/>
      <c r="L34" s="56"/>
    </row>
    <row r="35" spans="1:12" ht="17.100000000000001" hidden="1" customHeight="1" outlineLevel="1" x14ac:dyDescent="0.25">
      <c r="A35" s="21">
        <v>15</v>
      </c>
      <c r="B35" s="56"/>
      <c r="C35" s="71"/>
      <c r="D35" s="72"/>
      <c r="E35" s="56"/>
      <c r="F35" s="67"/>
      <c r="G35" s="68"/>
      <c r="H35" s="24">
        <f t="shared" si="0"/>
        <v>0</v>
      </c>
      <c r="I35" s="71"/>
      <c r="J35" s="72"/>
      <c r="K35" s="56"/>
      <c r="L35" s="56"/>
    </row>
    <row r="36" spans="1:12" ht="17.100000000000001" hidden="1" customHeight="1" outlineLevel="1" x14ac:dyDescent="0.25">
      <c r="A36" s="21">
        <v>16</v>
      </c>
      <c r="B36" s="56"/>
      <c r="C36" s="71"/>
      <c r="D36" s="72"/>
      <c r="E36" s="56"/>
      <c r="F36" s="67"/>
      <c r="G36" s="68"/>
      <c r="H36" s="24">
        <f t="shared" si="0"/>
        <v>0</v>
      </c>
      <c r="I36" s="71"/>
      <c r="J36" s="72"/>
      <c r="K36" s="56"/>
      <c r="L36" s="56"/>
    </row>
    <row r="37" spans="1:12" ht="17.100000000000001" hidden="1" customHeight="1" outlineLevel="1" x14ac:dyDescent="0.25">
      <c r="A37" s="21">
        <v>17</v>
      </c>
      <c r="B37" s="56"/>
      <c r="C37" s="71"/>
      <c r="D37" s="72"/>
      <c r="E37" s="56"/>
      <c r="F37" s="67"/>
      <c r="G37" s="68"/>
      <c r="H37" s="24">
        <f t="shared" si="0"/>
        <v>0</v>
      </c>
      <c r="I37" s="71"/>
      <c r="J37" s="72"/>
      <c r="K37" s="56"/>
      <c r="L37" s="56"/>
    </row>
    <row r="38" spans="1:12" ht="17.100000000000001" hidden="1" customHeight="1" outlineLevel="1" x14ac:dyDescent="0.25">
      <c r="A38" s="21">
        <v>18</v>
      </c>
      <c r="B38" s="56"/>
      <c r="C38" s="71"/>
      <c r="D38" s="72"/>
      <c r="E38" s="56"/>
      <c r="F38" s="67"/>
      <c r="G38" s="68"/>
      <c r="H38" s="24">
        <f t="shared" si="0"/>
        <v>0</v>
      </c>
      <c r="I38" s="71"/>
      <c r="J38" s="72"/>
      <c r="K38" s="56"/>
      <c r="L38" s="56"/>
    </row>
    <row r="39" spans="1:12" ht="17.100000000000001" hidden="1" customHeight="1" outlineLevel="1" x14ac:dyDescent="0.25">
      <c r="A39" s="21">
        <v>19</v>
      </c>
      <c r="B39" s="56"/>
      <c r="C39" s="71"/>
      <c r="D39" s="72"/>
      <c r="E39" s="56"/>
      <c r="F39" s="67"/>
      <c r="G39" s="68"/>
      <c r="H39" s="24">
        <f t="shared" si="0"/>
        <v>0</v>
      </c>
      <c r="I39" s="71"/>
      <c r="J39" s="72"/>
      <c r="K39" s="56"/>
      <c r="L39" s="56"/>
    </row>
    <row r="40" spans="1:12" ht="17.100000000000001" hidden="1" customHeight="1" outlineLevel="1" thickBot="1" x14ac:dyDescent="0.3">
      <c r="A40" s="21">
        <v>20</v>
      </c>
      <c r="B40" s="56"/>
      <c r="C40" s="71"/>
      <c r="D40" s="72"/>
      <c r="E40" s="58"/>
      <c r="F40" s="67"/>
      <c r="G40" s="68"/>
      <c r="H40" s="24">
        <f t="shared" si="0"/>
        <v>0</v>
      </c>
      <c r="I40" s="71"/>
      <c r="J40" s="72"/>
      <c r="K40" s="56"/>
      <c r="L40" s="56"/>
    </row>
    <row r="41" spans="1:12" ht="20.100000000000001" customHeight="1" collapsed="1" thickTop="1" thickBot="1" x14ac:dyDescent="0.3">
      <c r="E41" s="52">
        <f>SUM(E21:E40)</f>
        <v>0</v>
      </c>
      <c r="G41" s="22" t="s">
        <v>305</v>
      </c>
      <c r="H41" s="25">
        <f>SUM(H21:H40)</f>
        <v>0</v>
      </c>
      <c r="I41" s="26" t="str">
        <f>IF(H41=I15,("OK"),("NG"))</f>
        <v>OK</v>
      </c>
    </row>
    <row r="42" spans="1:12" ht="15.75" thickTop="1" x14ac:dyDescent="0.25"/>
    <row r="43" spans="1:12" x14ac:dyDescent="0.25">
      <c r="B43" s="42"/>
    </row>
  </sheetData>
  <mergeCells count="71">
    <mergeCell ref="C10:D10"/>
    <mergeCell ref="I23:J23"/>
    <mergeCell ref="C13:D13"/>
    <mergeCell ref="C14:D14"/>
    <mergeCell ref="C15:D15"/>
    <mergeCell ref="I13:J13"/>
    <mergeCell ref="I15:J15"/>
    <mergeCell ref="I14:J14"/>
    <mergeCell ref="C22:D22"/>
    <mergeCell ref="F21:G21"/>
    <mergeCell ref="F22:G22"/>
    <mergeCell ref="I21:J21"/>
    <mergeCell ref="I22:J22"/>
    <mergeCell ref="C18:D18"/>
    <mergeCell ref="C20:D20"/>
    <mergeCell ref="F20:G20"/>
    <mergeCell ref="I30:J30"/>
    <mergeCell ref="I29:J29"/>
    <mergeCell ref="I28:J28"/>
    <mergeCell ref="I27:J27"/>
    <mergeCell ref="I26:J26"/>
    <mergeCell ref="I35:J35"/>
    <mergeCell ref="I34:J34"/>
    <mergeCell ref="I33:J33"/>
    <mergeCell ref="I32:J32"/>
    <mergeCell ref="I31:J31"/>
    <mergeCell ref="I40:J40"/>
    <mergeCell ref="I39:J39"/>
    <mergeCell ref="I38:J38"/>
    <mergeCell ref="I37:J37"/>
    <mergeCell ref="I36:J36"/>
    <mergeCell ref="F35:G35"/>
    <mergeCell ref="F34:G34"/>
    <mergeCell ref="F33:G33"/>
    <mergeCell ref="F32:G32"/>
    <mergeCell ref="F31:G31"/>
    <mergeCell ref="F40:G40"/>
    <mergeCell ref="F39:G39"/>
    <mergeCell ref="F38:G38"/>
    <mergeCell ref="F37:G37"/>
    <mergeCell ref="F36:G36"/>
    <mergeCell ref="C27:D27"/>
    <mergeCell ref="C26:D26"/>
    <mergeCell ref="F28:G28"/>
    <mergeCell ref="C33:D33"/>
    <mergeCell ref="C32:D32"/>
    <mergeCell ref="C31:D31"/>
    <mergeCell ref="F30:G30"/>
    <mergeCell ref="F29:G29"/>
    <mergeCell ref="F27:G27"/>
    <mergeCell ref="F26:G26"/>
    <mergeCell ref="C35:D35"/>
    <mergeCell ref="C34:D34"/>
    <mergeCell ref="C30:D30"/>
    <mergeCell ref="C29:D29"/>
    <mergeCell ref="C28:D28"/>
    <mergeCell ref="C40:D40"/>
    <mergeCell ref="C39:D39"/>
    <mergeCell ref="C38:D38"/>
    <mergeCell ref="C37:D37"/>
    <mergeCell ref="C36:D36"/>
    <mergeCell ref="I20:J20"/>
    <mergeCell ref="C21:D21"/>
    <mergeCell ref="C25:D25"/>
    <mergeCell ref="C24:D24"/>
    <mergeCell ref="C23:D23"/>
    <mergeCell ref="F25:G25"/>
    <mergeCell ref="F24:G24"/>
    <mergeCell ref="F23:G23"/>
    <mergeCell ref="I24:J24"/>
    <mergeCell ref="I25:J25"/>
  </mergeCells>
  <dataValidations count="1">
    <dataValidation type="custom" allowBlank="1" showInputMessage="1" showErrorMessage="1" sqref="H20" xr:uid="{0BC83827-653A-4104-BC2B-CCDC05F00B5C}">
      <formula1>"RM,USD,JPY,THB,RMB,CNY"</formula1>
    </dataValidation>
  </dataValidations>
  <pageMargins left="0.31496062992125984" right="0.11811023622047245" top="0.35433070866141736" bottom="0.15748031496062992" header="0.11811023622047245" footer="0.11811023622047245"/>
  <pageSetup paperSize="9" scale="95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0097126-F059-439B-874B-D511C983DA8E}">
          <x14:formula1>
            <xm:f>REF!$B$5:$B$15</xm:f>
          </x14:formula1>
          <xm:sqref>C13:D13</xm:sqref>
        </x14:dataValidation>
        <x14:dataValidation type="list" allowBlank="1" showInputMessage="1" showErrorMessage="1" xr:uid="{1AC80318-5B32-4FBB-A984-70004FC2A4F9}">
          <x14:formula1>
            <xm:f>REF!$E$5:$E$31</xm:f>
          </x14:formula1>
          <xm:sqref>C14:D14</xm:sqref>
        </x14:dataValidation>
        <x14:dataValidation type="list" allowBlank="1" showInputMessage="1" showErrorMessage="1" xr:uid="{F6450249-F108-4D3E-BBB5-AA605BA450BE}">
          <x14:formula1>
            <xm:f>REF!$H$5:$H$68</xm:f>
          </x14:formula1>
          <xm:sqref>C15:D15</xm:sqref>
        </x14:dataValidation>
        <x14:dataValidation type="list" allowBlank="1" showInputMessage="1" showErrorMessage="1" xr:uid="{6D761B7C-EFCD-48EC-8D71-E7DB2F436C9C}">
          <x14:formula1>
            <xm:f>REF!$Q$5:$Q$7</xm:f>
          </x14:formula1>
          <xm:sqref>C17 E17</xm:sqref>
        </x14:dataValidation>
        <x14:dataValidation type="list" allowBlank="1" showInputMessage="1" showErrorMessage="1" xr:uid="{9030BC39-18A1-4095-8C50-EFA9C2D7EE70}">
          <x14:formula1>
            <xm:f>REF!$K$5:$K$23</xm:f>
          </x14:formula1>
          <xm:sqref>B21:B40</xm:sqref>
        </x14:dataValidation>
        <x14:dataValidation type="list" allowBlank="1" showInputMessage="1" showErrorMessage="1" xr:uid="{50FE3461-BCDD-42DD-A12F-C5BB04E468DF}">
          <x14:formula1>
            <xm:f>REF!$T$5:$T$7</xm:f>
          </x14:formula1>
          <xm:sqref>K21:K40</xm:sqref>
        </x14:dataValidation>
        <x14:dataValidation type="list" allowBlank="1" showInputMessage="1" showErrorMessage="1" xr:uid="{FF52E127-2298-4E05-9A4C-43A446D46A15}">
          <x14:formula1>
            <xm:f>REF!$V$5:$V$11</xm:f>
          </x14:formula1>
          <xm:sqref>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C0919-E694-4477-BD98-CE86297D1C4D}">
  <sheetPr>
    <pageSetUpPr fitToPage="1"/>
  </sheetPr>
  <dimension ref="A1:O45"/>
  <sheetViews>
    <sheetView zoomScaleNormal="100" workbookViewId="0"/>
  </sheetViews>
  <sheetFormatPr defaultRowHeight="15" outlineLevelRow="1" x14ac:dyDescent="0.25"/>
  <cols>
    <col min="1" max="1" width="5.28515625" customWidth="1"/>
    <col min="2" max="2" width="18.140625" customWidth="1"/>
    <col min="3" max="3" width="6.7109375" customWidth="1"/>
    <col min="4" max="4" width="24.140625" customWidth="1"/>
    <col min="5" max="5" width="6.7109375" customWidth="1"/>
    <col min="6" max="6" width="4.140625" customWidth="1"/>
    <col min="8" max="8" width="20.7109375" customWidth="1"/>
    <col min="9" max="9" width="9" customWidth="1"/>
    <col min="10" max="10" width="14.85546875" customWidth="1"/>
    <col min="11" max="11" width="10.42578125" bestFit="1" customWidth="1"/>
    <col min="12" max="12" width="18.140625" customWidth="1"/>
    <col min="14" max="14" width="22.5703125" customWidth="1"/>
    <col min="15" max="15" width="17.5703125" bestFit="1" customWidth="1"/>
    <col min="16" max="16" width="15.7109375" customWidth="1"/>
  </cols>
  <sheetData>
    <row r="1" spans="2:15" s="6" customFormat="1" ht="20.100000000000001" customHeight="1" x14ac:dyDescent="0.25">
      <c r="B1" s="61" t="s">
        <v>386</v>
      </c>
    </row>
    <row r="2" spans="2:15" s="6" customFormat="1" ht="20.100000000000001" customHeight="1" x14ac:dyDescent="0.25">
      <c r="B2" s="61" t="s">
        <v>380</v>
      </c>
    </row>
    <row r="3" spans="2:15" s="6" customFormat="1" ht="3.75" customHeight="1" x14ac:dyDescent="0.25"/>
    <row r="4" spans="2:15" s="6" customFormat="1" ht="15" customHeight="1" x14ac:dyDescent="0.25">
      <c r="B4" s="7" t="s">
        <v>0</v>
      </c>
      <c r="N4" s="97" t="s">
        <v>353</v>
      </c>
      <c r="O4" s="97"/>
    </row>
    <row r="5" spans="2:15" s="6" customFormat="1" ht="15" customHeight="1" x14ac:dyDescent="0.25">
      <c r="B5" s="6" t="s">
        <v>385</v>
      </c>
    </row>
    <row r="6" spans="2:15" s="6" customFormat="1" ht="15" customHeight="1" x14ac:dyDescent="0.25">
      <c r="B6" s="6" t="s">
        <v>383</v>
      </c>
      <c r="N6" s="44" t="s">
        <v>318</v>
      </c>
      <c r="O6" s="44" t="s">
        <v>319</v>
      </c>
    </row>
    <row r="7" spans="2:15" s="6" customFormat="1" ht="15" customHeight="1" x14ac:dyDescent="0.25">
      <c r="B7" s="6" t="s">
        <v>384</v>
      </c>
    </row>
    <row r="8" spans="2:15" s="6" customFormat="1" ht="15" customHeight="1" x14ac:dyDescent="0.25">
      <c r="B8" s="6" t="s">
        <v>382</v>
      </c>
    </row>
    <row r="9" spans="2:15" s="6" customFormat="1" ht="9.9499999999999993" customHeight="1" x14ac:dyDescent="0.25"/>
    <row r="10" spans="2:15" s="6" customFormat="1" ht="15" customHeight="1" x14ac:dyDescent="0.25">
      <c r="B10" s="27" t="s">
        <v>307</v>
      </c>
      <c r="C10" s="73" t="s">
        <v>354</v>
      </c>
      <c r="D10" s="73"/>
      <c r="M10" s="45" t="s">
        <v>324</v>
      </c>
      <c r="N10" s="7" t="str">
        <f>B10</f>
        <v>CAPEX NO</v>
      </c>
      <c r="O10" s="6" t="s">
        <v>335</v>
      </c>
    </row>
    <row r="11" spans="2:15" s="6" customFormat="1" ht="5.25" customHeight="1" x14ac:dyDescent="0.25">
      <c r="N11" s="7"/>
    </row>
    <row r="12" spans="2:15" s="6" customFormat="1" ht="15" customHeight="1" x14ac:dyDescent="0.25">
      <c r="B12" s="7" t="s">
        <v>1</v>
      </c>
      <c r="G12" s="7" t="s">
        <v>12</v>
      </c>
      <c r="N12" s="7"/>
    </row>
    <row r="13" spans="2:15" s="6" customFormat="1" ht="15" customHeight="1" x14ac:dyDescent="0.25">
      <c r="B13" s="6" t="s">
        <v>2</v>
      </c>
      <c r="C13" s="73" t="s">
        <v>87</v>
      </c>
      <c r="D13" s="73"/>
      <c r="E13" s="28" t="s">
        <v>19</v>
      </c>
      <c r="G13" s="6" t="s">
        <v>10</v>
      </c>
      <c r="I13" s="73"/>
      <c r="J13" s="73"/>
      <c r="M13" s="45" t="s">
        <v>325</v>
      </c>
      <c r="N13" s="7" t="s">
        <v>322</v>
      </c>
      <c r="O13" s="6" t="s">
        <v>336</v>
      </c>
    </row>
    <row r="14" spans="2:15" s="6" customFormat="1" ht="15" customHeight="1" x14ac:dyDescent="0.25">
      <c r="B14" s="6" t="s">
        <v>3</v>
      </c>
      <c r="C14" s="73" t="s">
        <v>160</v>
      </c>
      <c r="D14" s="73"/>
      <c r="E14" s="28" t="s">
        <v>20</v>
      </c>
      <c r="G14" s="6" t="s">
        <v>11</v>
      </c>
      <c r="I14" s="98"/>
      <c r="J14" s="98"/>
      <c r="M14" s="45" t="s">
        <v>326</v>
      </c>
      <c r="N14" s="7" t="s">
        <v>320</v>
      </c>
      <c r="O14" s="6" t="s">
        <v>370</v>
      </c>
    </row>
    <row r="15" spans="2:15" s="6" customFormat="1" ht="15" customHeight="1" x14ac:dyDescent="0.25">
      <c r="B15" s="6" t="s">
        <v>4</v>
      </c>
      <c r="C15" s="73" t="s">
        <v>209</v>
      </c>
      <c r="D15" s="73"/>
      <c r="E15" s="28" t="s">
        <v>21</v>
      </c>
      <c r="G15" s="6" t="s">
        <v>304</v>
      </c>
      <c r="I15" s="96">
        <v>266135</v>
      </c>
      <c r="J15" s="96"/>
      <c r="M15" s="45" t="s">
        <v>327</v>
      </c>
      <c r="N15" s="7" t="s">
        <v>321</v>
      </c>
      <c r="O15" s="6" t="s">
        <v>336</v>
      </c>
    </row>
    <row r="16" spans="2:15" s="6" customFormat="1" ht="15" customHeight="1" thickBot="1" x14ac:dyDescent="0.3">
      <c r="B16" s="6" t="s">
        <v>5</v>
      </c>
      <c r="M16" s="45"/>
      <c r="N16" s="7"/>
    </row>
    <row r="17" spans="1:15" s="6" customFormat="1" ht="15" customHeight="1" thickBot="1" x14ac:dyDescent="0.3">
      <c r="B17" s="1" t="s">
        <v>6</v>
      </c>
      <c r="C17" s="29" t="s">
        <v>7</v>
      </c>
      <c r="D17" s="5" t="s">
        <v>8</v>
      </c>
      <c r="E17" s="2"/>
      <c r="F17" s="28" t="s">
        <v>23</v>
      </c>
      <c r="H17" s="49" t="s">
        <v>342</v>
      </c>
      <c r="I17" s="28" t="s">
        <v>343</v>
      </c>
      <c r="M17" s="45"/>
      <c r="N17" s="7"/>
    </row>
    <row r="18" spans="1:15" s="6" customFormat="1" ht="15" customHeight="1" x14ac:dyDescent="0.25">
      <c r="B18" s="3" t="s">
        <v>9</v>
      </c>
      <c r="C18" s="81" t="s">
        <v>355</v>
      </c>
      <c r="D18" s="81"/>
      <c r="F18" s="4"/>
      <c r="G18" s="4"/>
      <c r="H18" s="50" t="s">
        <v>344</v>
      </c>
      <c r="M18" s="45" t="s">
        <v>328</v>
      </c>
      <c r="N18" s="7" t="str">
        <f>B18</f>
        <v># Code &amp; Model:</v>
      </c>
      <c r="O18" s="6" t="s">
        <v>377</v>
      </c>
    </row>
    <row r="19" spans="1:15" ht="9.9499999999999993" customHeight="1" thickBot="1" x14ac:dyDescent="0.3">
      <c r="M19" s="46"/>
      <c r="N19" s="47"/>
    </row>
    <row r="20" spans="1:15" ht="49.5" customHeight="1" thickBot="1" x14ac:dyDescent="0.3">
      <c r="A20" s="8" t="s">
        <v>56</v>
      </c>
      <c r="B20" s="8" t="s">
        <v>308</v>
      </c>
      <c r="C20" s="62" t="s">
        <v>13</v>
      </c>
      <c r="D20" s="62"/>
      <c r="E20" s="8" t="s">
        <v>14</v>
      </c>
      <c r="F20" s="62" t="s">
        <v>15</v>
      </c>
      <c r="G20" s="62"/>
      <c r="H20" s="8" t="s">
        <v>16</v>
      </c>
      <c r="I20" s="62" t="s">
        <v>17</v>
      </c>
      <c r="J20" s="62"/>
      <c r="K20" s="8" t="s">
        <v>312</v>
      </c>
      <c r="L20" s="8" t="s">
        <v>306</v>
      </c>
      <c r="M20" s="47"/>
    </row>
    <row r="21" spans="1:15" ht="17.100000000000001" customHeight="1" x14ac:dyDescent="0.25">
      <c r="A21" s="20">
        <v>1</v>
      </c>
      <c r="B21" s="30" t="s">
        <v>156</v>
      </c>
      <c r="C21" s="90" t="s">
        <v>356</v>
      </c>
      <c r="D21" s="91"/>
      <c r="E21" s="33">
        <v>15</v>
      </c>
      <c r="F21" s="92">
        <v>1717</v>
      </c>
      <c r="G21" s="93"/>
      <c r="H21" s="23">
        <f>E21*F21</f>
        <v>25755</v>
      </c>
      <c r="I21" s="94" t="s">
        <v>366</v>
      </c>
      <c r="J21" s="95"/>
      <c r="K21" s="51" t="s">
        <v>309</v>
      </c>
      <c r="L21" s="31" t="s">
        <v>367</v>
      </c>
      <c r="M21" s="46" t="s">
        <v>329</v>
      </c>
      <c r="N21" s="47" t="str">
        <f>C20</f>
        <v>ASSET NAME</v>
      </c>
      <c r="O21" t="s">
        <v>337</v>
      </c>
    </row>
    <row r="22" spans="1:15" ht="17.100000000000001" customHeight="1" x14ac:dyDescent="0.25">
      <c r="A22" s="21">
        <v>2</v>
      </c>
      <c r="B22" s="32" t="s">
        <v>156</v>
      </c>
      <c r="C22" s="86" t="s">
        <v>357</v>
      </c>
      <c r="D22" s="87"/>
      <c r="E22" s="34">
        <v>15</v>
      </c>
      <c r="F22" s="88">
        <v>1717</v>
      </c>
      <c r="G22" s="89"/>
      <c r="H22" s="24">
        <f>E22*F22</f>
        <v>25755</v>
      </c>
      <c r="I22" s="82" t="s">
        <v>366</v>
      </c>
      <c r="J22" s="83"/>
      <c r="K22" s="34" t="s">
        <v>309</v>
      </c>
      <c r="L22" s="32" t="str">
        <f>L21</f>
        <v>New Pallet</v>
      </c>
      <c r="M22" s="46" t="s">
        <v>330</v>
      </c>
      <c r="N22" s="47" t="str">
        <f>E20</f>
        <v>UNIT</v>
      </c>
      <c r="O22" t="s">
        <v>379</v>
      </c>
    </row>
    <row r="23" spans="1:15" ht="17.100000000000001" customHeight="1" x14ac:dyDescent="0.25">
      <c r="A23" s="21">
        <v>3</v>
      </c>
      <c r="B23" s="32" t="s">
        <v>156</v>
      </c>
      <c r="C23" s="86" t="s">
        <v>358</v>
      </c>
      <c r="D23" s="87"/>
      <c r="E23" s="34">
        <v>15</v>
      </c>
      <c r="F23" s="88">
        <v>1717</v>
      </c>
      <c r="G23" s="89"/>
      <c r="H23" s="24">
        <f t="shared" ref="H23:H40" si="0">E23*F23</f>
        <v>25755</v>
      </c>
      <c r="I23" s="82" t="s">
        <v>366</v>
      </c>
      <c r="J23" s="83"/>
      <c r="K23" s="34" t="s">
        <v>309</v>
      </c>
      <c r="L23" s="32" t="str">
        <f t="shared" ref="L23:L30" si="1">L22</f>
        <v>New Pallet</v>
      </c>
      <c r="M23" s="46" t="s">
        <v>331</v>
      </c>
      <c r="N23" s="47" t="str">
        <f>F20</f>
        <v>COST PER UNIT</v>
      </c>
      <c r="O23" t="s">
        <v>338</v>
      </c>
    </row>
    <row r="24" spans="1:15" ht="17.100000000000001" customHeight="1" x14ac:dyDescent="0.25">
      <c r="A24" s="21">
        <v>4</v>
      </c>
      <c r="B24" s="32" t="s">
        <v>156</v>
      </c>
      <c r="C24" s="86" t="s">
        <v>359</v>
      </c>
      <c r="D24" s="87"/>
      <c r="E24" s="34">
        <v>15</v>
      </c>
      <c r="F24" s="88">
        <v>1717</v>
      </c>
      <c r="G24" s="89"/>
      <c r="H24" s="24">
        <f t="shared" si="0"/>
        <v>25755</v>
      </c>
      <c r="I24" s="82" t="s">
        <v>366</v>
      </c>
      <c r="J24" s="83"/>
      <c r="K24" s="34" t="s">
        <v>309</v>
      </c>
      <c r="L24" s="32" t="str">
        <f t="shared" si="1"/>
        <v>New Pallet</v>
      </c>
      <c r="M24" s="46" t="s">
        <v>332</v>
      </c>
      <c r="N24" s="47" t="s">
        <v>323</v>
      </c>
      <c r="O24" t="s">
        <v>378</v>
      </c>
    </row>
    <row r="25" spans="1:15" ht="17.100000000000001" customHeight="1" x14ac:dyDescent="0.25">
      <c r="A25" s="21">
        <v>5</v>
      </c>
      <c r="B25" s="32" t="s">
        <v>156</v>
      </c>
      <c r="C25" s="86" t="s">
        <v>360</v>
      </c>
      <c r="D25" s="87"/>
      <c r="E25" s="34">
        <v>15</v>
      </c>
      <c r="F25" s="88">
        <v>1717</v>
      </c>
      <c r="G25" s="89"/>
      <c r="H25" s="24">
        <f t="shared" si="0"/>
        <v>25755</v>
      </c>
      <c r="I25" s="82" t="s">
        <v>366</v>
      </c>
      <c r="J25" s="83"/>
      <c r="K25" s="34" t="s">
        <v>309</v>
      </c>
      <c r="L25" s="32" t="str">
        <f t="shared" si="1"/>
        <v>New Pallet</v>
      </c>
      <c r="M25" s="46" t="s">
        <v>333</v>
      </c>
      <c r="N25" s="47" t="s">
        <v>372</v>
      </c>
      <c r="O25" t="s">
        <v>339</v>
      </c>
    </row>
    <row r="26" spans="1:15" ht="17.100000000000001" customHeight="1" x14ac:dyDescent="0.25">
      <c r="A26" s="21">
        <v>6</v>
      </c>
      <c r="B26" s="32" t="s">
        <v>156</v>
      </c>
      <c r="C26" s="86" t="s">
        <v>362</v>
      </c>
      <c r="D26" s="87"/>
      <c r="E26" s="34">
        <v>15</v>
      </c>
      <c r="F26" s="88">
        <v>1717</v>
      </c>
      <c r="G26" s="89"/>
      <c r="H26" s="24">
        <f t="shared" si="0"/>
        <v>25755</v>
      </c>
      <c r="I26" s="82" t="s">
        <v>366</v>
      </c>
      <c r="J26" s="83"/>
      <c r="K26" s="34" t="s">
        <v>309</v>
      </c>
      <c r="L26" s="32" t="str">
        <f t="shared" si="1"/>
        <v>New Pallet</v>
      </c>
      <c r="M26" s="46" t="s">
        <v>334</v>
      </c>
      <c r="N26" s="47" t="str">
        <f>L20</f>
        <v>REMARKS</v>
      </c>
      <c r="O26" t="s">
        <v>340</v>
      </c>
    </row>
    <row r="27" spans="1:15" ht="17.100000000000001" customHeight="1" x14ac:dyDescent="0.25">
      <c r="A27" s="21">
        <v>7</v>
      </c>
      <c r="B27" s="32" t="s">
        <v>156</v>
      </c>
      <c r="C27" s="86" t="s">
        <v>363</v>
      </c>
      <c r="D27" s="87"/>
      <c r="E27" s="34">
        <v>15</v>
      </c>
      <c r="F27" s="88">
        <v>1717</v>
      </c>
      <c r="G27" s="89"/>
      <c r="H27" s="24">
        <f t="shared" si="0"/>
        <v>25755</v>
      </c>
      <c r="I27" s="82" t="s">
        <v>366</v>
      </c>
      <c r="J27" s="83"/>
      <c r="K27" s="34" t="s">
        <v>309</v>
      </c>
      <c r="L27" s="32" t="str">
        <f t="shared" si="1"/>
        <v>New Pallet</v>
      </c>
      <c r="M27" s="46" t="s">
        <v>341</v>
      </c>
      <c r="N27" s="48" t="str">
        <f>I41</f>
        <v>OK</v>
      </c>
      <c r="O27" t="s">
        <v>371</v>
      </c>
    </row>
    <row r="28" spans="1:15" ht="17.100000000000001" customHeight="1" x14ac:dyDescent="0.25">
      <c r="A28" s="21">
        <v>8</v>
      </c>
      <c r="B28" s="32" t="s">
        <v>156</v>
      </c>
      <c r="C28" s="86" t="s">
        <v>364</v>
      </c>
      <c r="D28" s="87"/>
      <c r="E28" s="34">
        <v>15</v>
      </c>
      <c r="F28" s="88">
        <v>1717</v>
      </c>
      <c r="G28" s="89"/>
      <c r="H28" s="24">
        <f t="shared" si="0"/>
        <v>25755</v>
      </c>
      <c r="I28" s="82" t="s">
        <v>366</v>
      </c>
      <c r="J28" s="83"/>
      <c r="K28" s="34" t="s">
        <v>309</v>
      </c>
      <c r="L28" s="32" t="str">
        <f t="shared" si="1"/>
        <v>New Pallet</v>
      </c>
      <c r="M28" s="46" t="s">
        <v>350</v>
      </c>
      <c r="N28" s="47" t="str">
        <f>H17</f>
        <v>CURRENCY</v>
      </c>
      <c r="O28" t="s">
        <v>351</v>
      </c>
    </row>
    <row r="29" spans="1:15" ht="17.100000000000001" customHeight="1" x14ac:dyDescent="0.25">
      <c r="A29" s="21">
        <v>9</v>
      </c>
      <c r="B29" s="32" t="s">
        <v>156</v>
      </c>
      <c r="C29" s="86" t="s">
        <v>365</v>
      </c>
      <c r="D29" s="87"/>
      <c r="E29" s="34">
        <v>15</v>
      </c>
      <c r="F29" s="88">
        <v>1717</v>
      </c>
      <c r="G29" s="89"/>
      <c r="H29" s="24">
        <f t="shared" si="0"/>
        <v>25755</v>
      </c>
      <c r="I29" s="82" t="s">
        <v>366</v>
      </c>
      <c r="J29" s="83"/>
      <c r="K29" s="34" t="s">
        <v>309</v>
      </c>
      <c r="L29" s="32" t="str">
        <f t="shared" si="1"/>
        <v>New Pallet</v>
      </c>
    </row>
    <row r="30" spans="1:15" ht="17.100000000000001" customHeight="1" thickBot="1" x14ac:dyDescent="0.3">
      <c r="A30" s="21">
        <v>10</v>
      </c>
      <c r="B30" s="32" t="s">
        <v>156</v>
      </c>
      <c r="C30" s="86" t="s">
        <v>361</v>
      </c>
      <c r="D30" s="87"/>
      <c r="E30" s="34">
        <v>20</v>
      </c>
      <c r="F30" s="88">
        <v>1717</v>
      </c>
      <c r="G30" s="89"/>
      <c r="H30" s="24">
        <f t="shared" si="0"/>
        <v>34340</v>
      </c>
      <c r="I30" s="82" t="s">
        <v>366</v>
      </c>
      <c r="J30" s="83"/>
      <c r="K30" s="34" t="s">
        <v>309</v>
      </c>
      <c r="L30" s="32" t="str">
        <f t="shared" si="1"/>
        <v>New Pallet</v>
      </c>
    </row>
    <row r="31" spans="1:15" ht="17.100000000000001" hidden="1" customHeight="1" outlineLevel="1" x14ac:dyDescent="0.25">
      <c r="A31" s="21">
        <v>11</v>
      </c>
      <c r="B31" s="32"/>
      <c r="C31" s="82"/>
      <c r="D31" s="83"/>
      <c r="E31" s="32"/>
      <c r="F31" s="84"/>
      <c r="G31" s="85"/>
      <c r="H31" s="24">
        <f t="shared" si="0"/>
        <v>0</v>
      </c>
      <c r="I31" s="82"/>
      <c r="J31" s="83"/>
      <c r="K31" s="32"/>
      <c r="L31" s="32"/>
    </row>
    <row r="32" spans="1:15" ht="17.100000000000001" hidden="1" customHeight="1" outlineLevel="1" x14ac:dyDescent="0.25">
      <c r="A32" s="21">
        <v>12</v>
      </c>
      <c r="B32" s="32"/>
      <c r="C32" s="82"/>
      <c r="D32" s="83"/>
      <c r="E32" s="32"/>
      <c r="F32" s="84"/>
      <c r="G32" s="85"/>
      <c r="H32" s="24">
        <f t="shared" si="0"/>
        <v>0</v>
      </c>
      <c r="I32" s="82"/>
      <c r="J32" s="83"/>
      <c r="K32" s="32"/>
      <c r="L32" s="32"/>
    </row>
    <row r="33" spans="1:14" ht="17.100000000000001" hidden="1" customHeight="1" outlineLevel="1" x14ac:dyDescent="0.25">
      <c r="A33" s="21">
        <v>13</v>
      </c>
      <c r="B33" s="32"/>
      <c r="C33" s="82"/>
      <c r="D33" s="83"/>
      <c r="E33" s="32"/>
      <c r="F33" s="84"/>
      <c r="G33" s="85"/>
      <c r="H33" s="24">
        <f t="shared" si="0"/>
        <v>0</v>
      </c>
      <c r="I33" s="82"/>
      <c r="J33" s="83"/>
      <c r="K33" s="32"/>
      <c r="L33" s="32"/>
    </row>
    <row r="34" spans="1:14" ht="17.100000000000001" hidden="1" customHeight="1" outlineLevel="1" x14ac:dyDescent="0.25">
      <c r="A34" s="21">
        <v>14</v>
      </c>
      <c r="B34" s="32"/>
      <c r="C34" s="82"/>
      <c r="D34" s="83"/>
      <c r="E34" s="32"/>
      <c r="F34" s="84"/>
      <c r="G34" s="85"/>
      <c r="H34" s="24">
        <f t="shared" si="0"/>
        <v>0</v>
      </c>
      <c r="I34" s="82"/>
      <c r="J34" s="83"/>
      <c r="K34" s="32"/>
      <c r="L34" s="32"/>
    </row>
    <row r="35" spans="1:14" ht="17.100000000000001" hidden="1" customHeight="1" outlineLevel="1" x14ac:dyDescent="0.25">
      <c r="A35" s="21">
        <v>15</v>
      </c>
      <c r="B35" s="32"/>
      <c r="C35" s="82"/>
      <c r="D35" s="83"/>
      <c r="E35" s="32"/>
      <c r="F35" s="84"/>
      <c r="G35" s="85"/>
      <c r="H35" s="24">
        <f t="shared" si="0"/>
        <v>0</v>
      </c>
      <c r="I35" s="82"/>
      <c r="J35" s="83"/>
      <c r="K35" s="32"/>
      <c r="L35" s="32"/>
    </row>
    <row r="36" spans="1:14" ht="17.100000000000001" hidden="1" customHeight="1" outlineLevel="1" x14ac:dyDescent="0.25">
      <c r="A36" s="21">
        <v>16</v>
      </c>
      <c r="B36" s="32"/>
      <c r="C36" s="82"/>
      <c r="D36" s="83"/>
      <c r="E36" s="32"/>
      <c r="F36" s="84"/>
      <c r="G36" s="85"/>
      <c r="H36" s="24">
        <f t="shared" si="0"/>
        <v>0</v>
      </c>
      <c r="I36" s="82"/>
      <c r="J36" s="83"/>
      <c r="K36" s="32"/>
      <c r="L36" s="32"/>
    </row>
    <row r="37" spans="1:14" ht="17.100000000000001" hidden="1" customHeight="1" outlineLevel="1" x14ac:dyDescent="0.25">
      <c r="A37" s="21">
        <v>17</v>
      </c>
      <c r="B37" s="32"/>
      <c r="C37" s="82"/>
      <c r="D37" s="83"/>
      <c r="E37" s="32"/>
      <c r="F37" s="84"/>
      <c r="G37" s="85"/>
      <c r="H37" s="24">
        <f t="shared" si="0"/>
        <v>0</v>
      </c>
      <c r="I37" s="82"/>
      <c r="J37" s="83"/>
      <c r="K37" s="32"/>
      <c r="L37" s="32"/>
    </row>
    <row r="38" spans="1:14" ht="17.100000000000001" hidden="1" customHeight="1" outlineLevel="1" x14ac:dyDescent="0.25">
      <c r="A38" s="21">
        <v>18</v>
      </c>
      <c r="B38" s="32"/>
      <c r="C38" s="82"/>
      <c r="D38" s="83"/>
      <c r="E38" s="32"/>
      <c r="F38" s="84"/>
      <c r="G38" s="85"/>
      <c r="H38" s="24">
        <f t="shared" si="0"/>
        <v>0</v>
      </c>
      <c r="I38" s="82"/>
      <c r="J38" s="83"/>
      <c r="K38" s="32"/>
      <c r="L38" s="32"/>
    </row>
    <row r="39" spans="1:14" ht="17.100000000000001" hidden="1" customHeight="1" outlineLevel="1" x14ac:dyDescent="0.25">
      <c r="A39" s="21">
        <v>19</v>
      </c>
      <c r="B39" s="32"/>
      <c r="C39" s="82"/>
      <c r="D39" s="83"/>
      <c r="E39" s="32"/>
      <c r="F39" s="84"/>
      <c r="G39" s="85"/>
      <c r="H39" s="24">
        <f t="shared" si="0"/>
        <v>0</v>
      </c>
      <c r="I39" s="82"/>
      <c r="J39" s="83"/>
      <c r="K39" s="32"/>
      <c r="L39" s="32"/>
    </row>
    <row r="40" spans="1:14" ht="17.100000000000001" hidden="1" customHeight="1" outlineLevel="1" thickBot="1" x14ac:dyDescent="0.3">
      <c r="A40" s="21">
        <v>20</v>
      </c>
      <c r="B40" s="32"/>
      <c r="C40" s="82"/>
      <c r="D40" s="83"/>
      <c r="E40" s="32"/>
      <c r="F40" s="84"/>
      <c r="G40" s="85"/>
      <c r="H40" s="24">
        <f t="shared" si="0"/>
        <v>0</v>
      </c>
      <c r="I40" s="82"/>
      <c r="J40" s="83"/>
      <c r="K40" s="32"/>
      <c r="L40" s="32"/>
    </row>
    <row r="41" spans="1:14" ht="20.100000000000001" customHeight="1" collapsed="1" thickTop="1" thickBot="1" x14ac:dyDescent="0.3">
      <c r="E41" s="52">
        <f>SUM(E21:E40)</f>
        <v>155</v>
      </c>
      <c r="G41" s="22" t="s">
        <v>305</v>
      </c>
      <c r="H41" s="25">
        <f>SUM(H21:H40)</f>
        <v>266135</v>
      </c>
      <c r="I41" s="26" t="str">
        <f>IF(H41=I15,("OK"),("NG"))</f>
        <v>OK</v>
      </c>
      <c r="N41" t="s">
        <v>373</v>
      </c>
    </row>
    <row r="42" spans="1:14" ht="15.75" thickTop="1" x14ac:dyDescent="0.25">
      <c r="N42" t="s">
        <v>374</v>
      </c>
    </row>
    <row r="43" spans="1:14" x14ac:dyDescent="0.25">
      <c r="B43" s="42" t="s">
        <v>313</v>
      </c>
      <c r="N43" t="s">
        <v>375</v>
      </c>
    </row>
    <row r="44" spans="1:14" x14ac:dyDescent="0.25">
      <c r="B44" s="43" t="s">
        <v>352</v>
      </c>
      <c r="C44" s="36" t="s">
        <v>314</v>
      </c>
      <c r="D44" s="37"/>
      <c r="E44" s="37"/>
      <c r="F44" s="38"/>
      <c r="N44" t="s">
        <v>376</v>
      </c>
    </row>
    <row r="45" spans="1:14" x14ac:dyDescent="0.25">
      <c r="B45" s="35"/>
      <c r="C45" s="39" t="s">
        <v>315</v>
      </c>
      <c r="D45" s="40"/>
      <c r="E45" s="40"/>
      <c r="F45" s="41"/>
    </row>
  </sheetData>
  <sheetProtection algorithmName="SHA-512" hashValue="bU+SJS04angzGeXkb4r7rndeqhy/iXttjNBApmGNXY2tGCO/1gbDbs1MS++GPK2Yk4YOf0fX0yoUS7bh0TC9XA==" saltValue="pZ6VAPtN64dLv3C1yb7h/Q==" spinCount="100000" sheet="1" objects="1" scenarios="1"/>
  <mergeCells count="72">
    <mergeCell ref="N4:O4"/>
    <mergeCell ref="C10:D10"/>
    <mergeCell ref="C13:D13"/>
    <mergeCell ref="I13:J13"/>
    <mergeCell ref="C14:D14"/>
    <mergeCell ref="I14:J14"/>
    <mergeCell ref="C15:D15"/>
    <mergeCell ref="I15:J15"/>
    <mergeCell ref="C18:D18"/>
    <mergeCell ref="C20:D20"/>
    <mergeCell ref="F20:G20"/>
    <mergeCell ref="I20:J20"/>
    <mergeCell ref="C21:D21"/>
    <mergeCell ref="F21:G21"/>
    <mergeCell ref="I21:J21"/>
    <mergeCell ref="C22:D22"/>
    <mergeCell ref="F22:G22"/>
    <mergeCell ref="I22:J22"/>
    <mergeCell ref="C23:D23"/>
    <mergeCell ref="F23:G23"/>
    <mergeCell ref="I23:J23"/>
    <mergeCell ref="C24:D24"/>
    <mergeCell ref="F24:G24"/>
    <mergeCell ref="I24:J24"/>
    <mergeCell ref="C25:D25"/>
    <mergeCell ref="F25:G25"/>
    <mergeCell ref="I25:J25"/>
    <mergeCell ref="C26:D26"/>
    <mergeCell ref="F26:G26"/>
    <mergeCell ref="I26:J26"/>
    <mergeCell ref="C27:D27"/>
    <mergeCell ref="F27:G27"/>
    <mergeCell ref="I27:J27"/>
    <mergeCell ref="C28:D28"/>
    <mergeCell ref="F28:G28"/>
    <mergeCell ref="I28:J28"/>
    <mergeCell ref="C29:D29"/>
    <mergeCell ref="F29:G29"/>
    <mergeCell ref="I29:J29"/>
    <mergeCell ref="C30:D30"/>
    <mergeCell ref="F30:G30"/>
    <mergeCell ref="I30:J30"/>
    <mergeCell ref="C31:D31"/>
    <mergeCell ref="F31:G31"/>
    <mergeCell ref="I31:J31"/>
    <mergeCell ref="C32:D32"/>
    <mergeCell ref="F32:G32"/>
    <mergeCell ref="I32:J32"/>
    <mergeCell ref="C33:D33"/>
    <mergeCell ref="F33:G33"/>
    <mergeCell ref="I33:J33"/>
    <mergeCell ref="C34:D34"/>
    <mergeCell ref="F34:G34"/>
    <mergeCell ref="I34:J34"/>
    <mergeCell ref="C35:D35"/>
    <mergeCell ref="F35:G35"/>
    <mergeCell ref="I35:J35"/>
    <mergeCell ref="C36:D36"/>
    <mergeCell ref="F36:G36"/>
    <mergeCell ref="I36:J36"/>
    <mergeCell ref="C37:D37"/>
    <mergeCell ref="F37:G37"/>
    <mergeCell ref="I37:J37"/>
    <mergeCell ref="C38:D38"/>
    <mergeCell ref="F38:G38"/>
    <mergeCell ref="I38:J38"/>
    <mergeCell ref="C39:D39"/>
    <mergeCell ref="F39:G39"/>
    <mergeCell ref="I39:J39"/>
    <mergeCell ref="C40:D40"/>
    <mergeCell ref="F40:G40"/>
    <mergeCell ref="I40:J40"/>
  </mergeCells>
  <dataValidations count="1">
    <dataValidation type="custom" allowBlank="1" showInputMessage="1" showErrorMessage="1" sqref="H20" xr:uid="{1824BA82-4D6F-4F74-8DDB-F3763EB490F5}">
      <formula1>"RM,USD,JPY,THB,RMB,CNY"</formula1>
    </dataValidation>
  </dataValidations>
  <pageMargins left="0.31496062992125984" right="0.11811023622047245" top="0.35433070866141736" bottom="0.15748031496062992" header="0.11811023622047245" footer="0.11811023622047245"/>
  <pageSetup paperSize="9" scale="97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308CDCF-26F3-4F09-A1C6-8AB2A7753762}">
          <x14:formula1>
            <xm:f>REF!$V$5:$V$11</xm:f>
          </x14:formula1>
          <xm:sqref>H18</xm:sqref>
        </x14:dataValidation>
        <x14:dataValidation type="list" allowBlank="1" showInputMessage="1" showErrorMessage="1" xr:uid="{1845B110-D87D-44EB-BF6E-8D6FC9AFA2CB}">
          <x14:formula1>
            <xm:f>REF!$T$5:$T$7</xm:f>
          </x14:formula1>
          <xm:sqref>K21:K40</xm:sqref>
        </x14:dataValidation>
        <x14:dataValidation type="list" allowBlank="1" showInputMessage="1" showErrorMessage="1" xr:uid="{CE2782DA-563B-4213-88CD-17F6242C039E}">
          <x14:formula1>
            <xm:f>REF!$K$5:$K$23</xm:f>
          </x14:formula1>
          <xm:sqref>B21:B40</xm:sqref>
        </x14:dataValidation>
        <x14:dataValidation type="list" allowBlank="1" showInputMessage="1" showErrorMessage="1" xr:uid="{35C1FF3E-2A89-4D7C-8F1E-AF9AEA017A26}">
          <x14:formula1>
            <xm:f>REF!$Q$5:$Q$7</xm:f>
          </x14:formula1>
          <xm:sqref>C17 E17</xm:sqref>
        </x14:dataValidation>
        <x14:dataValidation type="list" allowBlank="1" showInputMessage="1" showErrorMessage="1" xr:uid="{6E394752-B264-4E8F-9E05-5738E5048734}">
          <x14:formula1>
            <xm:f>REF!$H$5:$H$68</xm:f>
          </x14:formula1>
          <xm:sqref>C15:D15</xm:sqref>
        </x14:dataValidation>
        <x14:dataValidation type="list" allowBlank="1" showInputMessage="1" showErrorMessage="1" xr:uid="{F4F62F4F-DDA3-4037-890F-C040322929A7}">
          <x14:formula1>
            <xm:f>REF!$E$5:$E$31</xm:f>
          </x14:formula1>
          <xm:sqref>C14:D14</xm:sqref>
        </x14:dataValidation>
        <x14:dataValidation type="list" allowBlank="1" showInputMessage="1" showErrorMessage="1" xr:uid="{8EEEE651-C62B-4B1C-A54A-545315EF8F48}">
          <x14:formula1>
            <xm:f>REF!$B$5:$B$15</xm:f>
          </x14:formula1>
          <xm:sqref>C13:D13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3653-56B2-47C9-84B2-FDF557483A28}">
  <sheetPr>
    <tabColor theme="0" tint="-0.34998626667073579"/>
  </sheetPr>
  <dimension ref="B1:V105"/>
  <sheetViews>
    <sheetView showGridLines="0" topLeftCell="A4" zoomScale="80" zoomScaleNormal="80" workbookViewId="0"/>
  </sheetViews>
  <sheetFormatPr defaultRowHeight="15" x14ac:dyDescent="0.3"/>
  <cols>
    <col min="1" max="1" width="1.85546875" style="10" customWidth="1"/>
    <col min="2" max="2" width="23.140625" style="10" bestFit="1" customWidth="1"/>
    <col min="3" max="3" width="12.85546875" style="10" hidden="1" customWidth="1"/>
    <col min="4" max="4" width="0.85546875" style="10" customWidth="1"/>
    <col min="5" max="5" width="34.140625" style="10" bestFit="1" customWidth="1"/>
    <col min="6" max="6" width="13.85546875" style="10" customWidth="1"/>
    <col min="7" max="7" width="0.85546875" style="10" customWidth="1"/>
    <col min="8" max="8" width="34.140625" style="10" bestFit="1" customWidth="1"/>
    <col min="9" max="9" width="13.85546875" style="10" customWidth="1"/>
    <col min="10" max="10" width="0.85546875" style="10" customWidth="1"/>
    <col min="11" max="11" width="31" style="10" bestFit="1" customWidth="1"/>
    <col min="12" max="13" width="6.28515625" style="10" hidden="1" customWidth="1"/>
    <col min="14" max="14" width="10.28515625" style="10" hidden="1" customWidth="1"/>
    <col min="15" max="15" width="0.85546875" style="10" customWidth="1"/>
    <col min="16" max="16" width="9.5703125" style="10" hidden="1" customWidth="1"/>
    <col min="17" max="17" width="7" style="10" customWidth="1"/>
    <col min="18" max="18" width="0.85546875" style="10" customWidth="1"/>
    <col min="19" max="19" width="9.5703125" style="10" hidden="1" customWidth="1"/>
    <col min="20" max="20" width="8.5703125" style="10" customWidth="1"/>
    <col min="21" max="21" width="1.140625" style="10" customWidth="1"/>
    <col min="22" max="22" width="10.7109375" style="10" customWidth="1"/>
    <col min="23" max="16384" width="9.140625" style="10"/>
  </cols>
  <sheetData>
    <row r="1" spans="2:22" ht="16.5" x14ac:dyDescent="0.3">
      <c r="B1" s="9" t="s">
        <v>18</v>
      </c>
    </row>
    <row r="3" spans="2:22" ht="18.75" x14ac:dyDescent="0.3">
      <c r="B3" s="11" t="s">
        <v>19</v>
      </c>
      <c r="E3" s="11" t="s">
        <v>20</v>
      </c>
      <c r="H3" s="11" t="s">
        <v>21</v>
      </c>
      <c r="K3" s="11" t="s">
        <v>22</v>
      </c>
      <c r="Q3" s="11" t="s">
        <v>23</v>
      </c>
      <c r="S3" s="11"/>
      <c r="T3" s="11" t="s">
        <v>311</v>
      </c>
      <c r="V3" s="11" t="s">
        <v>343</v>
      </c>
    </row>
    <row r="4" spans="2:22" ht="30" x14ac:dyDescent="0.3">
      <c r="B4" s="12" t="s">
        <v>24</v>
      </c>
      <c r="C4" s="12" t="s">
        <v>25</v>
      </c>
      <c r="D4" s="13"/>
      <c r="E4" s="14" t="s">
        <v>26</v>
      </c>
      <c r="F4" s="14" t="s">
        <v>27</v>
      </c>
      <c r="G4" s="13"/>
      <c r="H4" s="14" t="s">
        <v>28</v>
      </c>
      <c r="I4" s="14" t="s">
        <v>29</v>
      </c>
      <c r="J4" s="13"/>
      <c r="K4" s="14" t="s">
        <v>30</v>
      </c>
      <c r="L4" s="14" t="s">
        <v>31</v>
      </c>
      <c r="M4" s="14" t="s">
        <v>32</v>
      </c>
      <c r="N4" s="14" t="s">
        <v>33</v>
      </c>
      <c r="P4" s="12" t="s">
        <v>34</v>
      </c>
      <c r="Q4" s="12" t="s">
        <v>316</v>
      </c>
      <c r="S4" s="12" t="s">
        <v>34</v>
      </c>
      <c r="T4" s="12" t="s">
        <v>317</v>
      </c>
      <c r="V4" s="12" t="s">
        <v>342</v>
      </c>
    </row>
    <row r="5" spans="2:22" x14ac:dyDescent="0.3">
      <c r="B5" s="15"/>
      <c r="C5" s="15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P5" s="15"/>
      <c r="Q5" s="15"/>
      <c r="S5" s="15"/>
      <c r="T5" s="15"/>
      <c r="V5" s="15"/>
    </row>
    <row r="6" spans="2:22" x14ac:dyDescent="0.3">
      <c r="B6" s="10" t="s">
        <v>35</v>
      </c>
      <c r="C6" s="10" t="s">
        <v>36</v>
      </c>
      <c r="E6" s="16" t="s">
        <v>37</v>
      </c>
      <c r="F6" s="17" t="s">
        <v>38</v>
      </c>
      <c r="H6" s="10" t="s">
        <v>39</v>
      </c>
      <c r="I6" s="17" t="s">
        <v>40</v>
      </c>
      <c r="K6" s="10" t="s">
        <v>41</v>
      </c>
      <c r="L6" s="17" t="s">
        <v>42</v>
      </c>
      <c r="M6" s="10" t="s">
        <v>43</v>
      </c>
      <c r="N6" s="10" t="s">
        <v>44</v>
      </c>
      <c r="P6" s="17" t="s">
        <v>45</v>
      </c>
      <c r="Q6" s="18" t="s">
        <v>7</v>
      </c>
      <c r="S6" s="17">
        <v>1</v>
      </c>
      <c r="T6" s="17" t="s">
        <v>309</v>
      </c>
      <c r="V6" s="17" t="s">
        <v>344</v>
      </c>
    </row>
    <row r="7" spans="2:22" x14ac:dyDescent="0.3">
      <c r="B7" s="10" t="s">
        <v>46</v>
      </c>
      <c r="C7" s="10" t="s">
        <v>47</v>
      </c>
      <c r="E7" s="16" t="s">
        <v>48</v>
      </c>
      <c r="F7" s="17" t="s">
        <v>49</v>
      </c>
      <c r="H7" s="10" t="s">
        <v>50</v>
      </c>
      <c r="I7" s="17" t="s">
        <v>51</v>
      </c>
      <c r="K7" s="10" t="s">
        <v>52</v>
      </c>
      <c r="L7" s="17" t="s">
        <v>53</v>
      </c>
      <c r="M7" s="10" t="s">
        <v>54</v>
      </c>
      <c r="N7" s="10" t="s">
        <v>55</v>
      </c>
      <c r="P7" s="17" t="s">
        <v>56</v>
      </c>
      <c r="Q7" s="17" t="s">
        <v>57</v>
      </c>
      <c r="S7" s="17">
        <v>2</v>
      </c>
      <c r="T7" s="17" t="s">
        <v>310</v>
      </c>
      <c r="V7" s="17" t="s">
        <v>345</v>
      </c>
    </row>
    <row r="8" spans="2:22" x14ac:dyDescent="0.3">
      <c r="B8" s="10" t="s">
        <v>58</v>
      </c>
      <c r="C8" s="10" t="s">
        <v>59</v>
      </c>
      <c r="E8" s="16" t="s">
        <v>60</v>
      </c>
      <c r="F8" s="17" t="s">
        <v>61</v>
      </c>
      <c r="H8" s="10" t="s">
        <v>48</v>
      </c>
      <c r="I8" s="17" t="s">
        <v>62</v>
      </c>
      <c r="K8" s="10" t="s">
        <v>63</v>
      </c>
      <c r="L8" s="17" t="s">
        <v>64</v>
      </c>
      <c r="M8" s="10" t="s">
        <v>65</v>
      </c>
      <c r="N8" s="10" t="s">
        <v>66</v>
      </c>
      <c r="V8" s="17" t="s">
        <v>346</v>
      </c>
    </row>
    <row r="9" spans="2:22" x14ac:dyDescent="0.3">
      <c r="B9" s="10" t="s">
        <v>67</v>
      </c>
      <c r="C9" s="10" t="s">
        <v>68</v>
      </c>
      <c r="E9" s="16" t="s">
        <v>69</v>
      </c>
      <c r="F9" s="17" t="s">
        <v>70</v>
      </c>
      <c r="H9" s="10" t="s">
        <v>71</v>
      </c>
      <c r="I9" s="17" t="s">
        <v>72</v>
      </c>
      <c r="K9" s="10" t="s">
        <v>73</v>
      </c>
      <c r="L9" s="17" t="s">
        <v>74</v>
      </c>
      <c r="M9" s="10" t="s">
        <v>75</v>
      </c>
      <c r="N9" s="10" t="s">
        <v>76</v>
      </c>
      <c r="V9" s="17" t="s">
        <v>347</v>
      </c>
    </row>
    <row r="10" spans="2:22" x14ac:dyDescent="0.3">
      <c r="B10" s="10" t="s">
        <v>77</v>
      </c>
      <c r="C10" s="10" t="s">
        <v>78</v>
      </c>
      <c r="E10" s="16" t="s">
        <v>79</v>
      </c>
      <c r="F10" s="17" t="s">
        <v>80</v>
      </c>
      <c r="H10" s="10" t="s">
        <v>81</v>
      </c>
      <c r="I10" s="17" t="s">
        <v>82</v>
      </c>
      <c r="K10" s="10" t="s">
        <v>83</v>
      </c>
      <c r="L10" s="17" t="s">
        <v>84</v>
      </c>
      <c r="M10" s="10" t="s">
        <v>85</v>
      </c>
      <c r="N10" s="10" t="s">
        <v>86</v>
      </c>
      <c r="V10" s="17" t="s">
        <v>348</v>
      </c>
    </row>
    <row r="11" spans="2:22" x14ac:dyDescent="0.3">
      <c r="B11" s="10" t="s">
        <v>87</v>
      </c>
      <c r="C11" s="10" t="s">
        <v>88</v>
      </c>
      <c r="E11" s="10" t="s">
        <v>89</v>
      </c>
      <c r="F11" s="17" t="s">
        <v>90</v>
      </c>
      <c r="H11" s="10" t="s">
        <v>91</v>
      </c>
      <c r="I11" s="17" t="s">
        <v>92</v>
      </c>
      <c r="K11" s="10" t="s">
        <v>93</v>
      </c>
      <c r="L11" s="17" t="s">
        <v>94</v>
      </c>
      <c r="M11" s="10" t="s">
        <v>95</v>
      </c>
      <c r="N11" s="10" t="s">
        <v>96</v>
      </c>
      <c r="V11" s="17" t="s">
        <v>349</v>
      </c>
    </row>
    <row r="12" spans="2:22" x14ac:dyDescent="0.3">
      <c r="B12" s="10" t="s">
        <v>97</v>
      </c>
      <c r="C12" s="10" t="s">
        <v>98</v>
      </c>
      <c r="E12" s="16" t="s">
        <v>99</v>
      </c>
      <c r="F12" s="17" t="s">
        <v>100</v>
      </c>
      <c r="H12" s="10" t="s">
        <v>101</v>
      </c>
      <c r="I12" s="17" t="s">
        <v>102</v>
      </c>
      <c r="K12" s="10" t="s">
        <v>103</v>
      </c>
      <c r="L12" s="19" t="s">
        <v>104</v>
      </c>
      <c r="M12" s="10" t="s">
        <v>105</v>
      </c>
      <c r="N12" s="10" t="s">
        <v>106</v>
      </c>
    </row>
    <row r="13" spans="2:22" x14ac:dyDescent="0.3">
      <c r="B13" s="10" t="s">
        <v>107</v>
      </c>
      <c r="C13" s="10" t="s">
        <v>108</v>
      </c>
      <c r="E13" s="16" t="s">
        <v>109</v>
      </c>
      <c r="F13" s="17" t="s">
        <v>110</v>
      </c>
      <c r="H13" s="10" t="s">
        <v>111</v>
      </c>
      <c r="I13" s="17" t="s">
        <v>112</v>
      </c>
      <c r="K13" s="10" t="s">
        <v>113</v>
      </c>
      <c r="L13" s="17" t="s">
        <v>114</v>
      </c>
      <c r="M13" s="10" t="s">
        <v>115</v>
      </c>
      <c r="N13" s="10" t="s">
        <v>116</v>
      </c>
    </row>
    <row r="14" spans="2:22" x14ac:dyDescent="0.3">
      <c r="B14" s="10" t="s">
        <v>117</v>
      </c>
      <c r="C14" s="10" t="s">
        <v>118</v>
      </c>
      <c r="E14" s="16" t="s">
        <v>119</v>
      </c>
      <c r="F14" s="17" t="s">
        <v>120</v>
      </c>
      <c r="H14" s="10" t="s">
        <v>121</v>
      </c>
      <c r="I14" s="17" t="s">
        <v>122</v>
      </c>
      <c r="K14" s="10" t="s">
        <v>123</v>
      </c>
      <c r="L14" s="17" t="s">
        <v>124</v>
      </c>
      <c r="M14" s="10" t="s">
        <v>125</v>
      </c>
      <c r="N14" s="10" t="s">
        <v>126</v>
      </c>
    </row>
    <row r="15" spans="2:22" x14ac:dyDescent="0.3">
      <c r="B15" s="10" t="s">
        <v>127</v>
      </c>
      <c r="C15" s="10" t="s">
        <v>128</v>
      </c>
      <c r="E15" s="10" t="s">
        <v>129</v>
      </c>
      <c r="F15" s="17" t="s">
        <v>130</v>
      </c>
      <c r="H15" s="10" t="s">
        <v>131</v>
      </c>
      <c r="I15" s="17" t="s">
        <v>132</v>
      </c>
      <c r="K15" s="10" t="s">
        <v>133</v>
      </c>
      <c r="L15" s="17" t="s">
        <v>134</v>
      </c>
      <c r="M15" s="10" t="s">
        <v>135</v>
      </c>
      <c r="N15" s="10" t="s">
        <v>136</v>
      </c>
    </row>
    <row r="16" spans="2:22" x14ac:dyDescent="0.3">
      <c r="E16" s="16" t="s">
        <v>137</v>
      </c>
      <c r="F16" s="17" t="s">
        <v>138</v>
      </c>
      <c r="H16" s="10" t="s">
        <v>139</v>
      </c>
      <c r="I16" s="17" t="s">
        <v>140</v>
      </c>
      <c r="K16" s="10" t="s">
        <v>141</v>
      </c>
      <c r="L16" s="17" t="s">
        <v>142</v>
      </c>
      <c r="M16" s="10" t="s">
        <v>143</v>
      </c>
      <c r="N16" s="10" t="s">
        <v>144</v>
      </c>
    </row>
    <row r="17" spans="5:14" x14ac:dyDescent="0.3">
      <c r="E17" s="16" t="s">
        <v>48</v>
      </c>
      <c r="F17" s="17" t="s">
        <v>145</v>
      </c>
      <c r="H17" s="10" t="s">
        <v>146</v>
      </c>
      <c r="I17" s="17" t="s">
        <v>147</v>
      </c>
      <c r="K17" s="10" t="s">
        <v>148</v>
      </c>
      <c r="L17" s="17" t="s">
        <v>149</v>
      </c>
      <c r="M17" s="10" t="s">
        <v>150</v>
      </c>
      <c r="N17" s="10" t="s">
        <v>151</v>
      </c>
    </row>
    <row r="18" spans="5:14" x14ac:dyDescent="0.3">
      <c r="E18" s="16" t="s">
        <v>152</v>
      </c>
      <c r="F18" s="17" t="s">
        <v>153</v>
      </c>
      <c r="H18" s="10" t="s">
        <v>154</v>
      </c>
      <c r="I18" s="17" t="s">
        <v>155</v>
      </c>
      <c r="K18" s="10" t="s">
        <v>156</v>
      </c>
      <c r="L18" s="17" t="s">
        <v>157</v>
      </c>
      <c r="M18" s="10" t="s">
        <v>158</v>
      </c>
      <c r="N18" s="10" t="s">
        <v>159</v>
      </c>
    </row>
    <row r="19" spans="5:14" x14ac:dyDescent="0.3">
      <c r="E19" s="16" t="s">
        <v>160</v>
      </c>
      <c r="F19" s="17" t="s">
        <v>161</v>
      </c>
      <c r="H19" s="10" t="s">
        <v>162</v>
      </c>
      <c r="I19" s="17" t="s">
        <v>163</v>
      </c>
      <c r="K19" s="10" t="s">
        <v>164</v>
      </c>
      <c r="L19" s="17" t="s">
        <v>165</v>
      </c>
      <c r="M19" s="10" t="s">
        <v>166</v>
      </c>
      <c r="N19" s="10" t="s">
        <v>167</v>
      </c>
    </row>
    <row r="20" spans="5:14" x14ac:dyDescent="0.3">
      <c r="E20" s="16" t="s">
        <v>168</v>
      </c>
      <c r="F20" s="17" t="s">
        <v>169</v>
      </c>
      <c r="H20" s="10" t="s">
        <v>170</v>
      </c>
      <c r="I20" s="17" t="s">
        <v>171</v>
      </c>
      <c r="K20" s="10" t="s">
        <v>172</v>
      </c>
      <c r="L20" s="17" t="s">
        <v>173</v>
      </c>
      <c r="M20" s="10" t="s">
        <v>174</v>
      </c>
      <c r="N20" s="10" t="s">
        <v>175</v>
      </c>
    </row>
    <row r="21" spans="5:14" x14ac:dyDescent="0.3">
      <c r="E21" s="10" t="s">
        <v>176</v>
      </c>
      <c r="F21" s="17" t="s">
        <v>177</v>
      </c>
      <c r="H21" s="10" t="s">
        <v>178</v>
      </c>
      <c r="I21" s="17" t="s">
        <v>179</v>
      </c>
      <c r="K21" s="10" t="s">
        <v>180</v>
      </c>
      <c r="L21" s="17" t="s">
        <v>181</v>
      </c>
      <c r="M21" s="10" t="s">
        <v>182</v>
      </c>
      <c r="N21" s="10" t="s">
        <v>183</v>
      </c>
    </row>
    <row r="22" spans="5:14" x14ac:dyDescent="0.3">
      <c r="E22" s="16" t="s">
        <v>184</v>
      </c>
      <c r="F22" s="17" t="s">
        <v>185</v>
      </c>
      <c r="H22" s="10" t="s">
        <v>186</v>
      </c>
      <c r="I22" s="17" t="s">
        <v>187</v>
      </c>
      <c r="K22" s="10" t="s">
        <v>188</v>
      </c>
      <c r="L22" s="17" t="s">
        <v>189</v>
      </c>
      <c r="M22" s="10" t="s">
        <v>190</v>
      </c>
      <c r="N22" s="10" t="s">
        <v>191</v>
      </c>
    </row>
    <row r="23" spans="5:14" x14ac:dyDescent="0.3">
      <c r="E23" s="16" t="s">
        <v>192</v>
      </c>
      <c r="F23" s="17" t="s">
        <v>193</v>
      </c>
      <c r="H23" s="10" t="s">
        <v>194</v>
      </c>
      <c r="I23" s="17" t="s">
        <v>195</v>
      </c>
      <c r="K23" s="10" t="s">
        <v>196</v>
      </c>
      <c r="L23" s="17" t="s">
        <v>197</v>
      </c>
      <c r="M23" s="10" t="s">
        <v>198</v>
      </c>
      <c r="N23" s="10" t="s">
        <v>199</v>
      </c>
    </row>
    <row r="24" spans="5:14" x14ac:dyDescent="0.3">
      <c r="E24" s="16" t="s">
        <v>200</v>
      </c>
      <c r="F24" s="17" t="s">
        <v>201</v>
      </c>
      <c r="H24" s="10" t="s">
        <v>202</v>
      </c>
      <c r="I24" s="17" t="s">
        <v>203</v>
      </c>
    </row>
    <row r="25" spans="5:14" x14ac:dyDescent="0.3">
      <c r="E25" s="16" t="s">
        <v>204</v>
      </c>
      <c r="F25" s="17" t="s">
        <v>205</v>
      </c>
      <c r="H25" s="10" t="s">
        <v>48</v>
      </c>
      <c r="I25" s="17" t="s">
        <v>206</v>
      </c>
    </row>
    <row r="26" spans="5:14" x14ac:dyDescent="0.3">
      <c r="E26" s="16" t="s">
        <v>207</v>
      </c>
      <c r="F26" s="17" t="s">
        <v>208</v>
      </c>
      <c r="H26" s="10" t="s">
        <v>209</v>
      </c>
      <c r="I26" s="17" t="s">
        <v>210</v>
      </c>
    </row>
    <row r="27" spans="5:14" x14ac:dyDescent="0.3">
      <c r="E27" s="16" t="s">
        <v>211</v>
      </c>
      <c r="F27" s="17" t="s">
        <v>212</v>
      </c>
      <c r="H27" s="10" t="s">
        <v>213</v>
      </c>
      <c r="I27" s="17" t="s">
        <v>214</v>
      </c>
    </row>
    <row r="28" spans="5:14" x14ac:dyDescent="0.3">
      <c r="E28" s="16" t="s">
        <v>215</v>
      </c>
      <c r="F28" s="17" t="s">
        <v>216</v>
      </c>
      <c r="H28" s="10" t="s">
        <v>217</v>
      </c>
      <c r="I28" s="17" t="s">
        <v>218</v>
      </c>
    </row>
    <row r="29" spans="5:14" x14ac:dyDescent="0.3">
      <c r="E29" s="16" t="s">
        <v>219</v>
      </c>
      <c r="F29" s="17" t="s">
        <v>220</v>
      </c>
      <c r="H29" s="10" t="s">
        <v>152</v>
      </c>
      <c r="I29" s="17" t="s">
        <v>221</v>
      </c>
    </row>
    <row r="30" spans="5:14" x14ac:dyDescent="0.3">
      <c r="E30" s="10" t="s">
        <v>222</v>
      </c>
      <c r="F30" s="17" t="s">
        <v>223</v>
      </c>
      <c r="H30" s="10" t="s">
        <v>224</v>
      </c>
      <c r="I30" s="17" t="s">
        <v>225</v>
      </c>
    </row>
    <row r="31" spans="5:14" x14ac:dyDescent="0.3">
      <c r="E31" s="10" t="s">
        <v>226</v>
      </c>
      <c r="F31" s="17" t="s">
        <v>227</v>
      </c>
      <c r="H31" s="10" t="s">
        <v>228</v>
      </c>
      <c r="I31" s="17" t="s">
        <v>229</v>
      </c>
    </row>
    <row r="32" spans="5:14" x14ac:dyDescent="0.3">
      <c r="F32" s="17"/>
      <c r="H32" s="10" t="s">
        <v>230</v>
      </c>
      <c r="I32" s="17" t="s">
        <v>231</v>
      </c>
    </row>
    <row r="33" spans="6:9" x14ac:dyDescent="0.3">
      <c r="F33" s="17"/>
      <c r="H33" s="10" t="s">
        <v>232</v>
      </c>
      <c r="I33" s="17" t="s">
        <v>233</v>
      </c>
    </row>
    <row r="34" spans="6:9" x14ac:dyDescent="0.3">
      <c r="F34" s="17"/>
      <c r="H34" s="10" t="s">
        <v>234</v>
      </c>
      <c r="I34" s="17" t="s">
        <v>235</v>
      </c>
    </row>
    <row r="35" spans="6:9" x14ac:dyDescent="0.3">
      <c r="F35" s="17"/>
      <c r="H35" s="10" t="s">
        <v>236</v>
      </c>
      <c r="I35" s="17" t="s">
        <v>237</v>
      </c>
    </row>
    <row r="36" spans="6:9" x14ac:dyDescent="0.3">
      <c r="F36" s="17"/>
      <c r="H36" s="10" t="s">
        <v>238</v>
      </c>
      <c r="I36" s="17" t="s">
        <v>239</v>
      </c>
    </row>
    <row r="37" spans="6:9" x14ac:dyDescent="0.3">
      <c r="F37" s="17"/>
      <c r="H37" s="10" t="s">
        <v>240</v>
      </c>
      <c r="I37" s="17" t="s">
        <v>241</v>
      </c>
    </row>
    <row r="38" spans="6:9" x14ac:dyDescent="0.3">
      <c r="F38" s="17"/>
      <c r="H38" s="10" t="s">
        <v>242</v>
      </c>
      <c r="I38" s="17" t="s">
        <v>243</v>
      </c>
    </row>
    <row r="39" spans="6:9" x14ac:dyDescent="0.3">
      <c r="F39" s="17"/>
      <c r="H39" s="10" t="s">
        <v>244</v>
      </c>
      <c r="I39" s="17" t="s">
        <v>245</v>
      </c>
    </row>
    <row r="40" spans="6:9" x14ac:dyDescent="0.3">
      <c r="F40" s="17"/>
      <c r="H40" s="10" t="s">
        <v>246</v>
      </c>
      <c r="I40" s="17" t="s">
        <v>247</v>
      </c>
    </row>
    <row r="41" spans="6:9" x14ac:dyDescent="0.3">
      <c r="H41" s="10" t="s">
        <v>248</v>
      </c>
      <c r="I41" s="17" t="s">
        <v>249</v>
      </c>
    </row>
    <row r="42" spans="6:9" x14ac:dyDescent="0.3">
      <c r="H42" s="10" t="s">
        <v>250</v>
      </c>
      <c r="I42" s="17" t="s">
        <v>251</v>
      </c>
    </row>
    <row r="43" spans="6:9" x14ac:dyDescent="0.3">
      <c r="H43" s="10" t="s">
        <v>252</v>
      </c>
      <c r="I43" s="17" t="s">
        <v>253</v>
      </c>
    </row>
    <row r="44" spans="6:9" x14ac:dyDescent="0.3">
      <c r="H44" s="10" t="s">
        <v>254</v>
      </c>
      <c r="I44" s="17" t="s">
        <v>255</v>
      </c>
    </row>
    <row r="45" spans="6:9" x14ac:dyDescent="0.3">
      <c r="H45" s="10" t="s">
        <v>256</v>
      </c>
      <c r="I45" s="17" t="s">
        <v>257</v>
      </c>
    </row>
    <row r="46" spans="6:9" x14ac:dyDescent="0.3">
      <c r="H46" s="10" t="s">
        <v>258</v>
      </c>
      <c r="I46" s="17" t="s">
        <v>259</v>
      </c>
    </row>
    <row r="47" spans="6:9" x14ac:dyDescent="0.3">
      <c r="H47" s="10" t="s">
        <v>260</v>
      </c>
      <c r="I47" s="17" t="s">
        <v>261</v>
      </c>
    </row>
    <row r="48" spans="6:9" x14ac:dyDescent="0.3">
      <c r="H48" s="10" t="s">
        <v>262</v>
      </c>
      <c r="I48" s="17" t="s">
        <v>263</v>
      </c>
    </row>
    <row r="49" spans="8:9" x14ac:dyDescent="0.3">
      <c r="H49" s="10" t="s">
        <v>264</v>
      </c>
      <c r="I49" s="17" t="s">
        <v>265</v>
      </c>
    </row>
    <row r="50" spans="8:9" x14ac:dyDescent="0.3">
      <c r="H50" s="10" t="s">
        <v>266</v>
      </c>
      <c r="I50" s="17" t="s">
        <v>267</v>
      </c>
    </row>
    <row r="51" spans="8:9" x14ac:dyDescent="0.3">
      <c r="H51" s="10" t="s">
        <v>268</v>
      </c>
      <c r="I51" s="17" t="s">
        <v>269</v>
      </c>
    </row>
    <row r="52" spans="8:9" x14ac:dyDescent="0.3">
      <c r="H52" s="10" t="s">
        <v>270</v>
      </c>
      <c r="I52" s="17" t="s">
        <v>271</v>
      </c>
    </row>
    <row r="53" spans="8:9" x14ac:dyDescent="0.3">
      <c r="H53" s="10" t="s">
        <v>272</v>
      </c>
      <c r="I53" s="17" t="s">
        <v>273</v>
      </c>
    </row>
    <row r="54" spans="8:9" x14ac:dyDescent="0.3">
      <c r="H54" s="10" t="s">
        <v>274</v>
      </c>
      <c r="I54" s="17" t="s">
        <v>275</v>
      </c>
    </row>
    <row r="55" spans="8:9" x14ac:dyDescent="0.3">
      <c r="H55" s="10" t="s">
        <v>276</v>
      </c>
      <c r="I55" s="17" t="s">
        <v>277</v>
      </c>
    </row>
    <row r="56" spans="8:9" x14ac:dyDescent="0.3">
      <c r="H56" s="10" t="s">
        <v>278</v>
      </c>
      <c r="I56" s="17" t="s">
        <v>279</v>
      </c>
    </row>
    <row r="57" spans="8:9" x14ac:dyDescent="0.3">
      <c r="H57" s="10" t="s">
        <v>280</v>
      </c>
      <c r="I57" s="17" t="s">
        <v>281</v>
      </c>
    </row>
    <row r="58" spans="8:9" x14ac:dyDescent="0.3">
      <c r="H58" s="10" t="s">
        <v>282</v>
      </c>
      <c r="I58" s="17" t="s">
        <v>283</v>
      </c>
    </row>
    <row r="59" spans="8:9" x14ac:dyDescent="0.3">
      <c r="H59" s="10" t="s">
        <v>284</v>
      </c>
      <c r="I59" s="17" t="s">
        <v>285</v>
      </c>
    </row>
    <row r="60" spans="8:9" x14ac:dyDescent="0.3">
      <c r="H60" s="10" t="s">
        <v>286</v>
      </c>
      <c r="I60" s="17" t="s">
        <v>287</v>
      </c>
    </row>
    <row r="61" spans="8:9" x14ac:dyDescent="0.3">
      <c r="H61" s="10" t="s">
        <v>288</v>
      </c>
      <c r="I61" s="17" t="s">
        <v>289</v>
      </c>
    </row>
    <row r="62" spans="8:9" x14ac:dyDescent="0.3">
      <c r="H62" s="10" t="s">
        <v>290</v>
      </c>
      <c r="I62" s="17" t="s">
        <v>291</v>
      </c>
    </row>
    <row r="63" spans="8:9" x14ac:dyDescent="0.3">
      <c r="H63" s="10" t="s">
        <v>292</v>
      </c>
      <c r="I63" s="17" t="s">
        <v>293</v>
      </c>
    </row>
    <row r="64" spans="8:9" x14ac:dyDescent="0.3">
      <c r="H64" s="10" t="s">
        <v>294</v>
      </c>
      <c r="I64" s="17" t="s">
        <v>295</v>
      </c>
    </row>
    <row r="65" spans="8:9" x14ac:dyDescent="0.3">
      <c r="H65" s="10" t="s">
        <v>296</v>
      </c>
      <c r="I65" s="17" t="s">
        <v>297</v>
      </c>
    </row>
    <row r="66" spans="8:9" x14ac:dyDescent="0.3">
      <c r="H66" s="10" t="s">
        <v>298</v>
      </c>
      <c r="I66" s="17" t="s">
        <v>299</v>
      </c>
    </row>
    <row r="67" spans="8:9" x14ac:dyDescent="0.3">
      <c r="H67" s="10" t="s">
        <v>300</v>
      </c>
      <c r="I67" s="17" t="s">
        <v>301</v>
      </c>
    </row>
    <row r="68" spans="8:9" x14ac:dyDescent="0.3">
      <c r="H68" s="10" t="s">
        <v>302</v>
      </c>
      <c r="I68" s="17" t="s">
        <v>303</v>
      </c>
    </row>
    <row r="69" spans="8:9" x14ac:dyDescent="0.3">
      <c r="I69" s="17"/>
    </row>
    <row r="70" spans="8:9" x14ac:dyDescent="0.3">
      <c r="I70" s="17"/>
    </row>
    <row r="71" spans="8:9" x14ac:dyDescent="0.3">
      <c r="I71" s="17"/>
    </row>
    <row r="72" spans="8:9" x14ac:dyDescent="0.3">
      <c r="I72" s="17"/>
    </row>
    <row r="73" spans="8:9" x14ac:dyDescent="0.3">
      <c r="I73" s="17"/>
    </row>
    <row r="74" spans="8:9" x14ac:dyDescent="0.3">
      <c r="I74" s="17"/>
    </row>
    <row r="75" spans="8:9" x14ac:dyDescent="0.3">
      <c r="I75" s="17"/>
    </row>
    <row r="76" spans="8:9" x14ac:dyDescent="0.3">
      <c r="I76" s="17"/>
    </row>
    <row r="77" spans="8:9" x14ac:dyDescent="0.3">
      <c r="I77" s="17"/>
    </row>
    <row r="78" spans="8:9" x14ac:dyDescent="0.3">
      <c r="I78" s="17"/>
    </row>
    <row r="79" spans="8:9" x14ac:dyDescent="0.3">
      <c r="I79" s="17"/>
    </row>
    <row r="80" spans="8:9" x14ac:dyDescent="0.3">
      <c r="I80" s="17"/>
    </row>
    <row r="81" spans="9:9" x14ac:dyDescent="0.3">
      <c r="I81" s="17"/>
    </row>
    <row r="82" spans="9:9" x14ac:dyDescent="0.3">
      <c r="I82" s="17"/>
    </row>
    <row r="83" spans="9:9" x14ac:dyDescent="0.3">
      <c r="I83" s="17"/>
    </row>
    <row r="84" spans="9:9" x14ac:dyDescent="0.3">
      <c r="I84" s="17"/>
    </row>
    <row r="85" spans="9:9" x14ac:dyDescent="0.3">
      <c r="I85" s="17"/>
    </row>
    <row r="86" spans="9:9" x14ac:dyDescent="0.3">
      <c r="I86" s="17"/>
    </row>
    <row r="87" spans="9:9" x14ac:dyDescent="0.3">
      <c r="I87" s="17"/>
    </row>
    <row r="88" spans="9:9" x14ac:dyDescent="0.3">
      <c r="I88" s="17"/>
    </row>
    <row r="89" spans="9:9" x14ac:dyDescent="0.3">
      <c r="I89" s="17"/>
    </row>
    <row r="90" spans="9:9" x14ac:dyDescent="0.3">
      <c r="I90" s="17"/>
    </row>
    <row r="91" spans="9:9" x14ac:dyDescent="0.3">
      <c r="I91" s="17"/>
    </row>
    <row r="92" spans="9:9" x14ac:dyDescent="0.3">
      <c r="I92" s="17"/>
    </row>
    <row r="93" spans="9:9" x14ac:dyDescent="0.3">
      <c r="I93" s="17"/>
    </row>
    <row r="94" spans="9:9" x14ac:dyDescent="0.3">
      <c r="I94" s="17"/>
    </row>
    <row r="95" spans="9:9" x14ac:dyDescent="0.3">
      <c r="I95" s="17"/>
    </row>
    <row r="96" spans="9:9" x14ac:dyDescent="0.3">
      <c r="I96" s="17"/>
    </row>
    <row r="97" spans="9:9" x14ac:dyDescent="0.3">
      <c r="I97" s="17"/>
    </row>
    <row r="98" spans="9:9" x14ac:dyDescent="0.3">
      <c r="I98" s="17"/>
    </row>
    <row r="99" spans="9:9" x14ac:dyDescent="0.3">
      <c r="I99" s="17"/>
    </row>
    <row r="100" spans="9:9" x14ac:dyDescent="0.3">
      <c r="I100" s="17"/>
    </row>
    <row r="101" spans="9:9" x14ac:dyDescent="0.3">
      <c r="I101" s="17"/>
    </row>
    <row r="102" spans="9:9" x14ac:dyDescent="0.3">
      <c r="I102" s="17"/>
    </row>
    <row r="104" spans="9:9" x14ac:dyDescent="0.3">
      <c r="I104" s="17"/>
    </row>
    <row r="105" spans="9:9" x14ac:dyDescent="0.3">
      <c r="I105" s="17"/>
    </row>
  </sheetData>
  <sheetProtection algorithmName="SHA-512" hashValue="jRMYeIV4a+JgiVfLGq6LHjUZ1bZ7pjL0ER+CZwqNPmbLrOl0AcH54VuHlOEXLKwwtVgTgtGHHcLg8mewdUNSmg==" saltValue="Wc0RogwKd4HsTKh+XnUi7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BLANK FORM</vt:lpstr>
      <vt:lpstr>Sample</vt:lpstr>
      <vt:lpstr>REF</vt:lpstr>
      <vt:lpstr>'BLANK FORM'!Print_Area</vt:lpstr>
      <vt:lpstr>Sample!Print_Area</vt:lpstr>
      <vt:lpstr>'BLANK FORM'!Print_Titles</vt:lpstr>
      <vt:lpstr>Sample!Print_Titles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Fauzi Abd Malek</dc:creator>
  <cp:lastModifiedBy>Muhammad Fauzi bin Abd Malek</cp:lastModifiedBy>
  <cp:lastPrinted>2023-06-20T04:42:48Z</cp:lastPrinted>
  <dcterms:created xsi:type="dcterms:W3CDTF">2022-11-01T06:32:17Z</dcterms:created>
  <dcterms:modified xsi:type="dcterms:W3CDTF">2023-08-30T02:03:43Z</dcterms:modified>
</cp:coreProperties>
</file>